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120" windowHeight="9045" tabRatio="602" activeTab="0"/>
  </bookViews>
  <sheets>
    <sheet name="83-98 Kuparuk Review" sheetId="1" r:id="rId1"/>
  </sheets>
  <externalReferences>
    <externalReference r:id="rId4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<sst xmlns="http://schemas.openxmlformats.org/spreadsheetml/2006/main" count="75" uniqueCount="33">
  <si>
    <t>Kuparuk River Long-term Summary Data</t>
  </si>
  <si>
    <t>Reference</t>
  </si>
  <si>
    <t>Fertilized</t>
  </si>
  <si>
    <t>Year</t>
  </si>
  <si>
    <t>Avg. Temp</t>
  </si>
  <si>
    <t>Avg. Q</t>
  </si>
  <si>
    <t>Chl a</t>
  </si>
  <si>
    <t>S.E.</t>
  </si>
  <si>
    <t>Baetis</t>
  </si>
  <si>
    <t>(C)</t>
  </si>
  <si>
    <t>(m^3/s)</t>
  </si>
  <si>
    <t>(ug/cm^2)</t>
  </si>
  <si>
    <t>(#/m^2)</t>
  </si>
  <si>
    <t/>
  </si>
  <si>
    <t xml:space="preserve"> </t>
  </si>
  <si>
    <t>Adult</t>
  </si>
  <si>
    <t>mid-July YOY</t>
  </si>
  <si>
    <t>Control</t>
  </si>
  <si>
    <t>Fert</t>
  </si>
  <si>
    <t>% Cover</t>
  </si>
  <si>
    <t>Grayling growth</t>
  </si>
  <si>
    <t>N</t>
  </si>
  <si>
    <t>Total Bryophytes</t>
  </si>
  <si>
    <t>(g)</t>
  </si>
  <si>
    <t xml:space="preserve">Reference </t>
  </si>
  <si>
    <t>se</t>
  </si>
  <si>
    <t xml:space="preserve">Fertilized  </t>
  </si>
  <si>
    <t>mean</t>
  </si>
  <si>
    <t>exp</t>
  </si>
  <si>
    <t>All summer*</t>
  </si>
  <si>
    <t>* methods: Whole rocks/Yaekel(83-87), 2x2 only (88-98)</t>
  </si>
  <si>
    <t>Kuparuk R. Primary Producers</t>
  </si>
  <si>
    <t>During Fert.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</si>
</sst>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00"/>
    <numFmt numFmtId="167" formatCode="0.0000000"/>
    <numFmt numFmtId="168" formatCode="0.000000"/>
    <numFmt numFmtId="169" formatCode="0.00000"/>
    <numFmt numFmtId="170" formatCode="0.0000"/>
  </numFmts>
  <fonts count="22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8.5"/>
      <name val="Arial"/>
      <family val="0"/>
    </font>
    <font>
      <u val="single"/>
      <sz val="8.5"/>
      <name val="Arial"/>
      <family val="2"/>
    </font>
    <font>
      <sz val="8.5"/>
      <name val="Symbol"/>
      <family val="1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b/>
      <sz val="10"/>
      <name val="Symbol"/>
      <family val="1"/>
    </font>
    <font>
      <b/>
      <sz val="12"/>
      <name val="Arial"/>
      <family val="2"/>
    </font>
    <font>
      <sz val="9.5"/>
      <name val="Arial"/>
      <family val="2"/>
    </font>
    <font>
      <sz val="8.75"/>
      <name val="Arial"/>
      <family val="2"/>
    </font>
    <font>
      <b/>
      <sz val="9.5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Alignment="1">
      <alignment horizontal="left"/>
    </xf>
    <xf numFmtId="165" fontId="1" fillId="0" borderId="0" xfId="0" applyNumberFormat="1" applyFont="1" applyAlignment="1">
      <alignment horizontal="left"/>
    </xf>
    <xf numFmtId="0" fontId="0" fillId="0" borderId="1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2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/>
    </xf>
    <xf numFmtId="165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/>
    </xf>
    <xf numFmtId="0" fontId="0" fillId="0" borderId="6" xfId="0" applyBorder="1" applyAlignment="1">
      <alignment horizontal="center"/>
    </xf>
    <xf numFmtId="0" fontId="16" fillId="0" borderId="0" xfId="0" applyFont="1" applyAlignment="1">
      <alignment horizontal="left"/>
    </xf>
    <xf numFmtId="2" fontId="0" fillId="0" borderId="2" xfId="0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3" xfId="0" applyNumberFormat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2" fontId="0" fillId="0" borderId="7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8" xfId="0" applyNumberFormat="1" applyBorder="1" applyAlignment="1">
      <alignment/>
    </xf>
    <xf numFmtId="2" fontId="0" fillId="0" borderId="5" xfId="0" applyNumberFormat="1" applyBorder="1" applyAlignment="1">
      <alignment/>
    </xf>
    <xf numFmtId="2" fontId="0" fillId="0" borderId="6" xfId="0" applyNumberFormat="1" applyBorder="1" applyAlignment="1">
      <alignment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1" u="none" baseline="0">
                <a:latin typeface="Arial"/>
                <a:ea typeface="Arial"/>
                <a:cs typeface="Arial"/>
              </a:rPr>
              <a:t>Baetis</a:t>
            </a:r>
          </a:p>
        </c:rich>
      </c:tx>
      <c:layout>
        <c:manualLayout>
          <c:xMode val="factor"/>
          <c:yMode val="factor"/>
          <c:x val="0.367"/>
          <c:y val="0.05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4625"/>
          <c:w val="0.96025"/>
          <c:h val="0.95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'83-98 Kuparuk Review'!$L$3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'83-98 Kuparuk Review'!$M$6:$M$16</c:f>
                <c:numCache>
                  <c:ptCount val="11"/>
                  <c:pt idx="0">
                    <c:v>NaN</c:v>
                  </c:pt>
                  <c:pt idx="1">
                    <c:v>60.214772155823816</c:v>
                  </c:pt>
                  <c:pt idx="2">
                    <c:v>699.0147376446355</c:v>
                  </c:pt>
                  <c:pt idx="3">
                    <c:v>1007.5088628405675</c:v>
                  </c:pt>
                  <c:pt idx="4">
                    <c:v>375.2927251970095</c:v>
                  </c:pt>
                  <c:pt idx="5">
                    <c:v>589.8847094687227</c:v>
                  </c:pt>
                  <c:pt idx="6">
                    <c:v>211.87122665826757</c:v>
                  </c:pt>
                  <c:pt idx="7">
                    <c:v>309.51086922172726</c:v>
                  </c:pt>
                  <c:pt idx="8">
                    <c:v>252.19964557667387</c:v>
                  </c:pt>
                  <c:pt idx="9">
                    <c:v>191</c:v>
                  </c:pt>
                  <c:pt idx="10">
                    <c:v>189</c:v>
                  </c:pt>
                </c:numCache>
              </c:numRef>
            </c:plus>
            <c:noEndCap val="0"/>
          </c:errBars>
          <c:cat>
            <c:numRef>
              <c:f>'83-98 Kuparuk Review'!$A$6:$A$21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Review'!$L$6:$L$21</c:f>
              <c:numCache>
                <c:ptCount val="16"/>
                <c:pt idx="0">
                  <c:v>0</c:v>
                </c:pt>
                <c:pt idx="1">
                  <c:v>238.7493333333333</c:v>
                </c:pt>
                <c:pt idx="2">
                  <c:v>2398.512533333333</c:v>
                </c:pt>
                <c:pt idx="3">
                  <c:v>6413.1744</c:v>
                </c:pt>
                <c:pt idx="4">
                  <c:v>1537.1784</c:v>
                </c:pt>
                <c:pt idx="5">
                  <c:v>7027.800888888889</c:v>
                </c:pt>
                <c:pt idx="6">
                  <c:v>1319.243111111111</c:v>
                </c:pt>
                <c:pt idx="7">
                  <c:v>2134.97</c:v>
                </c:pt>
                <c:pt idx="8">
                  <c:v>1356.739</c:v>
                </c:pt>
                <c:pt idx="9">
                  <c:v>1197</c:v>
                </c:pt>
                <c:pt idx="10">
                  <c:v>1604</c:v>
                </c:pt>
              </c:numCache>
            </c:numRef>
          </c:val>
        </c:ser>
        <c:ser>
          <c:idx val="1"/>
          <c:order val="1"/>
          <c:tx>
            <c:strRef>
              <c:f>'83-98 Kuparuk Review'!$N$3</c:f>
              <c:strCache>
                <c:ptCount val="1"/>
                <c:pt idx="0">
                  <c:v>Fertilized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'83-98 Kuparuk Review'!$O$6:$O$17</c:f>
                <c:numCache>
                  <c:ptCount val="12"/>
                  <c:pt idx="0">
                    <c:v>NaN</c:v>
                  </c:pt>
                  <c:pt idx="1">
                    <c:v>74.06000595840635</c:v>
                  </c:pt>
                  <c:pt idx="2">
                    <c:v>430.14355429893004</c:v>
                  </c:pt>
                  <c:pt idx="3">
                    <c:v>1306.3158635548502</c:v>
                  </c:pt>
                  <c:pt idx="4">
                    <c:v>850.7323932352335</c:v>
                  </c:pt>
                  <c:pt idx="5">
                    <c:v>654.3760341037841</c:v>
                  </c:pt>
                  <c:pt idx="6">
                    <c:v>370.10184591758656</c:v>
                  </c:pt>
                  <c:pt idx="7">
                    <c:v>253.05792612392656</c:v>
                  </c:pt>
                  <c:pt idx="8">
                    <c:v>230.56760888906624</c:v>
                  </c:pt>
                  <c:pt idx="9">
                    <c:v>797</c:v>
                  </c:pt>
                  <c:pt idx="10">
                    <c:v>682</c:v>
                  </c:pt>
                  <c:pt idx="11">
                    <c:v>NaN</c:v>
                  </c:pt>
                </c:numCache>
              </c:numRef>
            </c:plus>
            <c:noEndCap val="0"/>
          </c:errBars>
          <c:cat>
            <c:numRef>
              <c:f>'83-98 Kuparuk Review'!$A$6:$A$21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Review'!$N$6:$N$21</c:f>
              <c:numCache>
                <c:ptCount val="16"/>
                <c:pt idx="0">
                  <c:v>0</c:v>
                </c:pt>
                <c:pt idx="1">
                  <c:v>420.87222222222215</c:v>
                </c:pt>
                <c:pt idx="2">
                  <c:v>2654.9384999999997</c:v>
                </c:pt>
                <c:pt idx="3">
                  <c:v>9415.9064</c:v>
                </c:pt>
                <c:pt idx="4">
                  <c:v>5826.401999999999</c:v>
                </c:pt>
                <c:pt idx="5">
                  <c:v>6244.213333333332</c:v>
                </c:pt>
                <c:pt idx="6">
                  <c:v>1300.8777777777775</c:v>
                </c:pt>
                <c:pt idx="7">
                  <c:v>1590.8970000000002</c:v>
                </c:pt>
                <c:pt idx="8">
                  <c:v>1050.2675</c:v>
                </c:pt>
                <c:pt idx="9">
                  <c:v>2290</c:v>
                </c:pt>
                <c:pt idx="10">
                  <c:v>2284</c:v>
                </c:pt>
                <c:pt idx="11">
                  <c:v>0</c:v>
                </c:pt>
              </c:numCache>
            </c:numRef>
          </c:val>
        </c:ser>
        <c:axId val="47872915"/>
        <c:axId val="28203052"/>
      </c:barChart>
      <c:catAx>
        <c:axId val="478729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203052"/>
        <c:crosses val="autoZero"/>
        <c:auto val="0"/>
        <c:lblOffset val="100"/>
        <c:noMultiLvlLbl val="0"/>
      </c:catAx>
      <c:valAx>
        <c:axId val="282030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Density (#/m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78729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575"/>
          <c:y val="0.195"/>
          <c:w val="0.1255"/>
          <c:h val="0.1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Kuparuk R. Epilithic Chlorophyll 
during fertilization (&gt;day 10)</a:t>
            </a:r>
          </a:p>
        </c:rich>
      </c:tx>
      <c:layout>
        <c:manualLayout>
          <c:xMode val="factor"/>
          <c:yMode val="factor"/>
          <c:x val="0.2905"/>
          <c:y val="0.04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25"/>
          <c:y val="0.02775"/>
          <c:w val="0.932"/>
          <c:h val="0.9195"/>
        </c:manualLayout>
      </c:layout>
      <c:barChart>
        <c:barDir val="col"/>
        <c:grouping val="clustered"/>
        <c:varyColors val="0"/>
        <c:ser>
          <c:idx val="1"/>
          <c:order val="0"/>
          <c:tx>
            <c:v>Reference</c:v>
          </c:tx>
          <c:spPr>
            <a:solidFill>
              <a:srgbClr val="FFFF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'[1]83-98 fixed'!$N$3:$N$18</c:f>
                <c:numCache>
                  <c:ptCount val="16"/>
                  <c:pt idx="0">
                    <c:v>0.006568631657376682</c:v>
                  </c:pt>
                  <c:pt idx="1">
                    <c:v>0.021312814922875886</c:v>
                  </c:pt>
                  <c:pt idx="2">
                    <c:v>0.12332491037694551</c:v>
                  </c:pt>
                  <c:pt idx="3">
                    <c:v>0.09854282943197534</c:v>
                  </c:pt>
                  <c:pt idx="4">
                    <c:v>0.03058000538308782</c:v>
                  </c:pt>
                  <c:pt idx="5">
                    <c:v>0.08959703116199096</c:v>
                  </c:pt>
                  <c:pt idx="6">
                    <c:v>0.07100616261631798</c:v>
                  </c:pt>
                  <c:pt idx="7">
                    <c:v>0.10642303584291887</c:v>
                  </c:pt>
                  <c:pt idx="8">
                    <c:v>0.03548669167454166</c:v>
                  </c:pt>
                  <c:pt idx="9">
                    <c:v>0.05386474437719079</c:v>
                  </c:pt>
                  <c:pt idx="10">
                    <c:v>0.012990767643522328</c:v>
                  </c:pt>
                  <c:pt idx="11">
                    <c:v>0.004502891280353216</c:v>
                  </c:pt>
                  <c:pt idx="12">
                    <c:v>0.020142291276742285</c:v>
                  </c:pt>
                  <c:pt idx="13">
                    <c:v>0.016635772649220476</c:v>
                  </c:pt>
                  <c:pt idx="14">
                    <c:v>0.028363323540085493</c:v>
                  </c:pt>
                  <c:pt idx="15">
                    <c:v>0.01757883233402873</c:v>
                  </c:pt>
                </c:numCache>
              </c:numRef>
            </c:plus>
            <c:minus>
              <c:numRef>
                <c:f>'[1]83-98 fixed'!$N$3:$N$18</c:f>
                <c:numCache>
                  <c:ptCount val="16"/>
                  <c:pt idx="0">
                    <c:v>0.006568631657376682</c:v>
                  </c:pt>
                  <c:pt idx="1">
                    <c:v>0.021312814922875886</c:v>
                  </c:pt>
                  <c:pt idx="2">
                    <c:v>0.12332491037694551</c:v>
                  </c:pt>
                  <c:pt idx="3">
                    <c:v>0.09854282943197534</c:v>
                  </c:pt>
                  <c:pt idx="4">
                    <c:v>0.03058000538308782</c:v>
                  </c:pt>
                  <c:pt idx="5">
                    <c:v>0.08959703116199096</c:v>
                  </c:pt>
                  <c:pt idx="6">
                    <c:v>0.07100616261631798</c:v>
                  </c:pt>
                  <c:pt idx="7">
                    <c:v>0.10642303584291887</c:v>
                  </c:pt>
                  <c:pt idx="8">
                    <c:v>0.03548669167454166</c:v>
                  </c:pt>
                  <c:pt idx="9">
                    <c:v>0.05386474437719079</c:v>
                  </c:pt>
                  <c:pt idx="10">
                    <c:v>0.012990767643522328</c:v>
                  </c:pt>
                  <c:pt idx="11">
                    <c:v>0.004502891280353216</c:v>
                  </c:pt>
                  <c:pt idx="12">
                    <c:v>0.020142291276742285</c:v>
                  </c:pt>
                  <c:pt idx="13">
                    <c:v>0.016635772649220476</c:v>
                  </c:pt>
                  <c:pt idx="14">
                    <c:v>0.028363323540085493</c:v>
                  </c:pt>
                  <c:pt idx="15">
                    <c:v>0.01757883233402873</c:v>
                  </c:pt>
                </c:numCache>
              </c:numRef>
            </c:minus>
            <c:noEndCap val="0"/>
          </c:errBars>
          <c:cat>
            <c:numRef>
              <c:f>'[1]83-98 fixed'!$K$3:$K$18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'[1]83-98 fixed'!$M$3:$M$18</c:f>
              <c:numCache>
                <c:ptCount val="16"/>
                <c:pt idx="0">
                  <c:v>0.04489577114427861</c:v>
                </c:pt>
                <c:pt idx="1">
                  <c:v>0.196603916899922</c:v>
                </c:pt>
                <c:pt idx="2">
                  <c:v>0.9368265503875968</c:v>
                </c:pt>
                <c:pt idx="3">
                  <c:v>0.3547442596507713</c:v>
                </c:pt>
                <c:pt idx="4">
                  <c:v>0.1621498708010336</c:v>
                </c:pt>
                <c:pt idx="5">
                  <c:v>0.6180538925831199</c:v>
                </c:pt>
                <c:pt idx="6">
                  <c:v>0.369350378516624</c:v>
                </c:pt>
                <c:pt idx="7">
                  <c:v>0.4898065584747732</c:v>
                </c:pt>
                <c:pt idx="8">
                  <c:v>0.2734055720375107</c:v>
                </c:pt>
                <c:pt idx="9">
                  <c:v>0.5405633375959078</c:v>
                </c:pt>
                <c:pt idx="10">
                  <c:v>0.13099463171355497</c:v>
                </c:pt>
                <c:pt idx="11">
                  <c:v>0.04670100479539641</c:v>
                </c:pt>
                <c:pt idx="12">
                  <c:v>0.18973949411764707</c:v>
                </c:pt>
                <c:pt idx="13">
                  <c:v>0.15984365012787724</c:v>
                </c:pt>
                <c:pt idx="14">
                  <c:v>0.1906973471099744</c:v>
                </c:pt>
                <c:pt idx="15">
                  <c:v>0.14720409207161128</c:v>
                </c:pt>
              </c:numCache>
            </c:numRef>
          </c:val>
        </c:ser>
        <c:ser>
          <c:idx val="0"/>
          <c:order val="1"/>
          <c:tx>
            <c:v>Fertilized</c:v>
          </c:tx>
          <c:spPr>
            <a:solidFill>
              <a:srgbClr val="00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'[1]83-98 fixed'!$P$3:$P$18</c:f>
                <c:numCache>
                  <c:ptCount val="16"/>
                  <c:pt idx="0">
                    <c:v>0.37893898786790575</c:v>
                  </c:pt>
                  <c:pt idx="1">
                    <c:v>0.34718992700587326</c:v>
                  </c:pt>
                  <c:pt idx="2">
                    <c:v>0.4430897310423597</c:v>
                  </c:pt>
                  <c:pt idx="3">
                    <c:v>0.14825457664402256</c:v>
                  </c:pt>
                  <c:pt idx="4">
                    <c:v>0.02492551181975853</c:v>
                  </c:pt>
                  <c:pt idx="5">
                    <c:v>1.1503543562642813</c:v>
                  </c:pt>
                  <c:pt idx="6">
                    <c:v>0.5275071744545019</c:v>
                  </c:pt>
                  <c:pt idx="7">
                    <c:v>0.1053401634592135</c:v>
                  </c:pt>
                  <c:pt idx="8">
                    <c:v>0.5537894925526753</c:v>
                  </c:pt>
                  <c:pt idx="9">
                    <c:v>0.08779378215936227</c:v>
                  </c:pt>
                  <c:pt idx="10">
                    <c:v>0.03388144018762943</c:v>
                  </c:pt>
                  <c:pt idx="11">
                    <c:v>0.0031043727541937307</c:v>
                  </c:pt>
                  <c:pt idx="12">
                    <c:v>0.04392683152641774</c:v>
                  </c:pt>
                  <c:pt idx="13">
                    <c:v>0.03673249149091625</c:v>
                  </c:pt>
                  <c:pt idx="14">
                    <c:v>0.041876098357125885</c:v>
                  </c:pt>
                  <c:pt idx="15">
                    <c:v>0.05517715533478136</c:v>
                  </c:pt>
                </c:numCache>
              </c:numRef>
            </c:plus>
            <c:minus>
              <c:numRef>
                <c:f>'[1]83-98 fixed'!$P$3:$P$18</c:f>
                <c:numCache>
                  <c:ptCount val="16"/>
                  <c:pt idx="0">
                    <c:v>0.37893898786790575</c:v>
                  </c:pt>
                  <c:pt idx="1">
                    <c:v>0.34718992700587326</c:v>
                  </c:pt>
                  <c:pt idx="2">
                    <c:v>0.4430897310423597</c:v>
                  </c:pt>
                  <c:pt idx="3">
                    <c:v>0.14825457664402256</c:v>
                  </c:pt>
                  <c:pt idx="4">
                    <c:v>0.02492551181975853</c:v>
                  </c:pt>
                  <c:pt idx="5">
                    <c:v>1.1503543562642813</c:v>
                  </c:pt>
                  <c:pt idx="6">
                    <c:v>0.5275071744545019</c:v>
                  </c:pt>
                  <c:pt idx="7">
                    <c:v>0.1053401634592135</c:v>
                  </c:pt>
                  <c:pt idx="8">
                    <c:v>0.5537894925526753</c:v>
                  </c:pt>
                  <c:pt idx="9">
                    <c:v>0.08779378215936227</c:v>
                  </c:pt>
                  <c:pt idx="10">
                    <c:v>0.03388144018762943</c:v>
                  </c:pt>
                  <c:pt idx="11">
                    <c:v>0.0031043727541937307</c:v>
                  </c:pt>
                  <c:pt idx="12">
                    <c:v>0.04392683152641774</c:v>
                  </c:pt>
                  <c:pt idx="13">
                    <c:v>0.03673249149091625</c:v>
                  </c:pt>
                  <c:pt idx="14">
                    <c:v>0.041876098357125885</c:v>
                  </c:pt>
                  <c:pt idx="15">
                    <c:v>0.05517715533478136</c:v>
                  </c:pt>
                </c:numCache>
              </c:numRef>
            </c:minus>
            <c:noEndCap val="0"/>
          </c:errBars>
          <c:cat>
            <c:numRef>
              <c:f>'[1]83-98 fixed'!$K$3:$K$18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'[1]83-98 fixed'!$O$3:$O$18</c:f>
              <c:numCache>
                <c:ptCount val="16"/>
                <c:pt idx="0">
                  <c:v>2.727528241147206</c:v>
                </c:pt>
                <c:pt idx="1">
                  <c:v>0.9016494767845102</c:v>
                </c:pt>
                <c:pt idx="2">
                  <c:v>2.2341896366768457</c:v>
                </c:pt>
                <c:pt idx="3">
                  <c:v>1.398116871065696</c:v>
                </c:pt>
                <c:pt idx="4">
                  <c:v>0.25793885099052544</c:v>
                </c:pt>
                <c:pt idx="5">
                  <c:v>8.930829689116225</c:v>
                </c:pt>
                <c:pt idx="6">
                  <c:v>3.3111174393861886</c:v>
                </c:pt>
                <c:pt idx="7">
                  <c:v>0.8663637544757032</c:v>
                </c:pt>
                <c:pt idx="8">
                  <c:v>1.7342962930070096</c:v>
                </c:pt>
                <c:pt idx="9">
                  <c:v>0.6425380104859335</c:v>
                </c:pt>
                <c:pt idx="10">
                  <c:v>0.26198176681585666</c:v>
                </c:pt>
                <c:pt idx="11">
                  <c:v>0.05615307826086957</c:v>
                </c:pt>
                <c:pt idx="12">
                  <c:v>0.364556416453538</c:v>
                </c:pt>
                <c:pt idx="13">
                  <c:v>0.3327543030179029</c:v>
                </c:pt>
                <c:pt idx="14">
                  <c:v>0.33560457196930943</c:v>
                </c:pt>
                <c:pt idx="15">
                  <c:v>0.594652860083588</c:v>
                </c:pt>
              </c:numCache>
            </c:numRef>
          </c:val>
        </c:ser>
        <c:axId val="18359031"/>
        <c:axId val="31013552"/>
      </c:barChart>
      <c:catAx>
        <c:axId val="183590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31013552"/>
        <c:crosses val="autoZero"/>
        <c:auto val="1"/>
        <c:lblOffset val="100"/>
        <c:noMultiLvlLbl val="0"/>
      </c:catAx>
      <c:valAx>
        <c:axId val="31013552"/>
        <c:scaling>
          <c:orientation val="minMax"/>
          <c:max val="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Mean Chlt(ug/cm^2)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18359031"/>
        <c:crossesAt val="1"/>
        <c:crossBetween val="between"/>
        <c:dispUnits/>
        <c:maj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Epilithic Chlorophyll
(summer mean)</a:t>
            </a:r>
          </a:p>
        </c:rich>
      </c:tx>
      <c:layout>
        <c:manualLayout>
          <c:xMode val="factor"/>
          <c:yMode val="factor"/>
          <c:x val="0.348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5"/>
          <c:y val="0"/>
          <c:w val="0.931"/>
          <c:h val="0.9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'83-98 Kuparuk Review'!$D$3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'83-98 Kuparuk Review'!$E$6:$E$21</c:f>
                <c:numCache>
                  <c:ptCount val="16"/>
                  <c:pt idx="0">
                    <c:v>0.007448128208316313</c:v>
                  </c:pt>
                  <c:pt idx="1">
                    <c:v>0.10827074272954956</c:v>
                  </c:pt>
                  <c:pt idx="2">
                    <c:v>0.1402</c:v>
                  </c:pt>
                  <c:pt idx="3">
                    <c:v>0.0644</c:v>
                  </c:pt>
                  <c:pt idx="4">
                    <c:v>0.0383</c:v>
                  </c:pt>
                  <c:pt idx="5">
                    <c:v>0.16554068104254235</c:v>
                  </c:pt>
                  <c:pt idx="6">
                    <c:v>0.1701</c:v>
                  </c:pt>
                  <c:pt idx="7">
                    <c:v>0.0597</c:v>
                  </c:pt>
                  <c:pt idx="8">
                    <c:v>0.0289</c:v>
                  </c:pt>
                  <c:pt idx="9">
                    <c:v>0.0588</c:v>
                  </c:pt>
                  <c:pt idx="10">
                    <c:v>0.0271</c:v>
                  </c:pt>
                  <c:pt idx="11">
                    <c:v>0.0045</c:v>
                  </c:pt>
                  <c:pt idx="12">
                    <c:v>0.0201</c:v>
                  </c:pt>
                  <c:pt idx="13">
                    <c:v>0.02062337266693546</c:v>
                  </c:pt>
                  <c:pt idx="14">
                    <c:v>0.021478456865384722</c:v>
                  </c:pt>
                  <c:pt idx="15">
                    <c:v>0.033557117239966634</c:v>
                  </c:pt>
                </c:numCache>
              </c:numRef>
            </c:plus>
            <c:noEndCap val="0"/>
          </c:errBars>
          <c:cat>
            <c:numRef>
              <c:f>'83-98 Kuparuk Review'!$A$6:$A$21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Review'!$D$6:$D$21</c:f>
              <c:numCache>
                <c:ptCount val="16"/>
                <c:pt idx="0">
                  <c:v>0.04489577114427861</c:v>
                </c:pt>
                <c:pt idx="1">
                  <c:v>0.4165891474805836</c:v>
                </c:pt>
                <c:pt idx="2">
                  <c:v>0.8037</c:v>
                </c:pt>
                <c:pt idx="3">
                  <c:v>0.4372</c:v>
                </c:pt>
                <c:pt idx="4">
                  <c:v>0.235</c:v>
                </c:pt>
                <c:pt idx="5">
                  <c:v>0.8240951695083831</c:v>
                </c:pt>
                <c:pt idx="6">
                  <c:v>1.0827</c:v>
                </c:pt>
                <c:pt idx="7">
                  <c:v>0.5183</c:v>
                </c:pt>
                <c:pt idx="8">
                  <c:v>0.3625</c:v>
                </c:pt>
                <c:pt idx="9">
                  <c:v>0.6484</c:v>
                </c:pt>
                <c:pt idx="10">
                  <c:v>0.2294</c:v>
                </c:pt>
                <c:pt idx="11">
                  <c:v>0.0467</c:v>
                </c:pt>
                <c:pt idx="12">
                  <c:v>0.1897</c:v>
                </c:pt>
                <c:pt idx="13">
                  <c:v>0.18688752468314865</c:v>
                </c:pt>
                <c:pt idx="14">
                  <c:v>0.1736991688593351</c:v>
                </c:pt>
                <c:pt idx="15">
                  <c:v>0.2172470588235294</c:v>
                </c:pt>
              </c:numCache>
            </c:numRef>
          </c:val>
        </c:ser>
        <c:ser>
          <c:idx val="1"/>
          <c:order val="1"/>
          <c:tx>
            <c:strRef>
              <c:f>'83-98 Kuparuk Review'!$F$3</c:f>
              <c:strCache>
                <c:ptCount val="1"/>
                <c:pt idx="0">
                  <c:v>Fertilized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'83-98 Kuparuk Review'!$G$6:$G$21</c:f>
                <c:numCache>
                  <c:ptCount val="16"/>
                  <c:pt idx="0">
                    <c:v>0.37893898786790575</c:v>
                  </c:pt>
                  <c:pt idx="1">
                    <c:v>0.19786967583048895</c:v>
                  </c:pt>
                  <c:pt idx="2">
                    <c:v>0.4264</c:v>
                  </c:pt>
                  <c:pt idx="3">
                    <c:v>0.1247</c:v>
                  </c:pt>
                  <c:pt idx="4">
                    <c:v>0.0281</c:v>
                  </c:pt>
                  <c:pt idx="5">
                    <c:v>1.0963317337995784</c:v>
                  </c:pt>
                  <c:pt idx="6">
                    <c:v>0.2869</c:v>
                  </c:pt>
                  <c:pt idx="7">
                    <c:v>0.0617</c:v>
                  </c:pt>
                  <c:pt idx="8">
                    <c:v>0.2827</c:v>
                  </c:pt>
                  <c:pt idx="9">
                    <c:v>0.1089</c:v>
                  </c:pt>
                  <c:pt idx="10">
                    <c:v>0.027</c:v>
                  </c:pt>
                  <c:pt idx="11">
                    <c:v>0.0031</c:v>
                  </c:pt>
                  <c:pt idx="12">
                    <c:v>0.0439</c:v>
                  </c:pt>
                  <c:pt idx="13">
                    <c:v>0.026366400156206782</c:v>
                  </c:pt>
                  <c:pt idx="14">
                    <c:v>0.029350617741136016</c:v>
                  </c:pt>
                  <c:pt idx="15">
                    <c:v>0.05866166684534205</c:v>
                  </c:pt>
                </c:numCache>
              </c:numRef>
            </c:plus>
            <c:noEndCap val="0"/>
          </c:errBars>
          <c:cat>
            <c:numRef>
              <c:f>'83-98 Kuparuk Review'!$A$6:$A$21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Review'!$F$6:$F$21</c:f>
              <c:numCache>
                <c:ptCount val="16"/>
                <c:pt idx="0">
                  <c:v>2.727528241147206</c:v>
                </c:pt>
                <c:pt idx="1">
                  <c:v>0.5933034670317241</c:v>
                </c:pt>
                <c:pt idx="2">
                  <c:v>2.437</c:v>
                </c:pt>
                <c:pt idx="3">
                  <c:v>1.388</c:v>
                </c:pt>
                <c:pt idx="4">
                  <c:v>0.2483</c:v>
                </c:pt>
                <c:pt idx="5">
                  <c:v>8.296140802937897</c:v>
                </c:pt>
                <c:pt idx="6">
                  <c:v>2.749</c:v>
                </c:pt>
                <c:pt idx="7">
                  <c:v>0.7783</c:v>
                </c:pt>
                <c:pt idx="8">
                  <c:v>1.279</c:v>
                </c:pt>
                <c:pt idx="9">
                  <c:v>1.1082</c:v>
                </c:pt>
                <c:pt idx="10">
                  <c:v>0.3045</c:v>
                </c:pt>
                <c:pt idx="11">
                  <c:v>0.0562</c:v>
                </c:pt>
                <c:pt idx="12">
                  <c:v>0.3646</c:v>
                </c:pt>
                <c:pt idx="13">
                  <c:v>0.2916405689798238</c:v>
                </c:pt>
                <c:pt idx="14">
                  <c:v>0.25763303493532</c:v>
                </c:pt>
                <c:pt idx="15">
                  <c:v>0.6088300609876058</c:v>
                </c:pt>
              </c:numCache>
            </c:numRef>
          </c:val>
        </c:ser>
        <c:axId val="52500877"/>
        <c:axId val="2745846"/>
      </c:barChart>
      <c:catAx>
        <c:axId val="525008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45846"/>
        <c:crossesAt val="0.01"/>
        <c:auto val="0"/>
        <c:lblOffset val="100"/>
        <c:noMultiLvlLbl val="0"/>
      </c:catAx>
      <c:valAx>
        <c:axId val="2745846"/>
        <c:scaling>
          <c:orientation val="minMax"/>
          <c:max val="4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Chlt(</a:t>
                </a:r>
                <a:r>
                  <a:rPr lang="en-US" cap="none" sz="1000" b="1" i="0" u="none" baseline="0"/>
                  <a:t>m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g/cm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2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500877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925"/>
          <c:y val="0.22975"/>
          <c:w val="0.11975"/>
          <c:h val="0.159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 Adult Grayling Growth</a:t>
            </a:r>
          </a:p>
        </c:rich>
      </c:tx>
      <c:layout>
        <c:manualLayout>
          <c:xMode val="factor"/>
          <c:yMode val="factor"/>
          <c:x val="0.361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053"/>
          <c:w val="0.94225"/>
          <c:h val="0.9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'83-98 Kuparuk Review'!$B$25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'83-98 Kuparuk Review'!$D$28:$D$43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2.8487525940297695</c:v>
                  </c:pt>
                  <c:pt idx="4">
                    <c:v>NaN</c:v>
                  </c:pt>
                  <c:pt idx="5">
                    <c:v>4.5185603396715415</c:v>
                  </c:pt>
                  <c:pt idx="6">
                    <c:v>12.325115907887323</c:v>
                  </c:pt>
                  <c:pt idx="7">
                    <c:v>10.126411886106293</c:v>
                  </c:pt>
                  <c:pt idx="8">
                    <c:v>8.073017472488901</c:v>
                  </c:pt>
                  <c:pt idx="9">
                    <c:v>4.3373084854503015</c:v>
                  </c:pt>
                  <c:pt idx="10">
                    <c:v>-3.46590127605055</c:v>
                  </c:pt>
                  <c:pt idx="11">
                    <c:v>6.414047084329828</c:v>
                  </c:pt>
                  <c:pt idx="12">
                    <c:v>4.3248707383404</c:v>
                  </c:pt>
                  <c:pt idx="13">
                    <c:v>3.295</c:v>
                  </c:pt>
                  <c:pt idx="14">
                    <c:v>4.7632576235603485</c:v>
                  </c:pt>
                  <c:pt idx="15">
                    <c:v>3.82</c:v>
                  </c:pt>
                </c:numCache>
              </c:numRef>
            </c:plus>
            <c:minus>
              <c:numRef>
                <c:f>'83-98 Kuparuk Review'!$D$28:$D$43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2.8487525940297695</c:v>
                  </c:pt>
                  <c:pt idx="4">
                    <c:v>NaN</c:v>
                  </c:pt>
                  <c:pt idx="5">
                    <c:v>4.5185603396715415</c:v>
                  </c:pt>
                  <c:pt idx="6">
                    <c:v>12.325115907887323</c:v>
                  </c:pt>
                  <c:pt idx="7">
                    <c:v>10.126411886106293</c:v>
                  </c:pt>
                  <c:pt idx="8">
                    <c:v>8.073017472488901</c:v>
                  </c:pt>
                  <c:pt idx="9">
                    <c:v>4.3373084854503015</c:v>
                  </c:pt>
                  <c:pt idx="10">
                    <c:v>-3.46590127605055</c:v>
                  </c:pt>
                  <c:pt idx="11">
                    <c:v>6.414047084329828</c:v>
                  </c:pt>
                  <c:pt idx="12">
                    <c:v>4.3248707383404</c:v>
                  </c:pt>
                  <c:pt idx="13">
                    <c:v>3.295</c:v>
                  </c:pt>
                  <c:pt idx="14">
                    <c:v>4.7632576235603485</c:v>
                  </c:pt>
                  <c:pt idx="15">
                    <c:v>3.82</c:v>
                  </c:pt>
                </c:numCache>
              </c:numRef>
            </c:minus>
            <c:noEndCap val="0"/>
          </c:errBars>
          <c:cat>
            <c:numRef>
              <c:f>'83-98 Kuparuk Review'!$A$28:$A$43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Review'!$B$28:$B$43</c:f>
              <c:numCache>
                <c:ptCount val="16"/>
                <c:pt idx="3">
                  <c:v>31.86</c:v>
                </c:pt>
                <c:pt idx="5">
                  <c:v>5.294117647058823</c:v>
                </c:pt>
                <c:pt idx="6">
                  <c:v>46.125</c:v>
                </c:pt>
                <c:pt idx="7">
                  <c:v>1.8571428571428572</c:v>
                </c:pt>
                <c:pt idx="8">
                  <c:v>68.58333333333333</c:v>
                </c:pt>
                <c:pt idx="9">
                  <c:v>18.571428571428573</c:v>
                </c:pt>
                <c:pt idx="10">
                  <c:v>-1.1904761904761905</c:v>
                </c:pt>
                <c:pt idx="11">
                  <c:v>42.2</c:v>
                </c:pt>
                <c:pt idx="12">
                  <c:v>42.97692307692308</c:v>
                </c:pt>
                <c:pt idx="13">
                  <c:v>45.4</c:v>
                </c:pt>
                <c:pt idx="14">
                  <c:v>12.4</c:v>
                </c:pt>
                <c:pt idx="15">
                  <c:v>6.5</c:v>
                </c:pt>
              </c:numCache>
            </c:numRef>
          </c:val>
        </c:ser>
        <c:ser>
          <c:idx val="1"/>
          <c:order val="1"/>
          <c:tx>
            <c:strRef>
              <c:f>'83-98 Kuparuk Review'!$E$25</c:f>
              <c:strCache>
                <c:ptCount val="1"/>
                <c:pt idx="0">
                  <c:v>Fertilized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'83-98 Kuparuk Review'!$G$28:$G$43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6.473621689423756</c:v>
                  </c:pt>
                  <c:pt idx="4">
                    <c:v>NaN</c:v>
                  </c:pt>
                  <c:pt idx="5">
                    <c:v>20.43868880334548</c:v>
                  </c:pt>
                  <c:pt idx="6">
                    <c:v>4.7397197675950515</c:v>
                  </c:pt>
                  <c:pt idx="7">
                    <c:v>4.929792809323445</c:v>
                  </c:pt>
                  <c:pt idx="8">
                    <c:v>4.942301011241048</c:v>
                  </c:pt>
                  <c:pt idx="9">
                    <c:v>3.041359633626486</c:v>
                  </c:pt>
                  <c:pt idx="10">
                    <c:v>5.36764538270498</c:v>
                  </c:pt>
                  <c:pt idx="11">
                    <c:v>5.976143046671968</c:v>
                  </c:pt>
                  <c:pt idx="12">
                    <c:v>3.3160215271997173</c:v>
                  </c:pt>
                  <c:pt idx="13">
                    <c:v>4.059</c:v>
                  </c:pt>
                  <c:pt idx="14">
                    <c:v>5.2</c:v>
                  </c:pt>
                  <c:pt idx="15">
                    <c:v>4.36</c:v>
                  </c:pt>
                </c:numCache>
              </c:numRef>
            </c:plus>
            <c:minus>
              <c:numRef>
                <c:f>'83-98 Kuparuk Review'!$G$28:$G$43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6.473621689423756</c:v>
                  </c:pt>
                  <c:pt idx="4">
                    <c:v>NaN</c:v>
                  </c:pt>
                  <c:pt idx="5">
                    <c:v>20.43868880334548</c:v>
                  </c:pt>
                  <c:pt idx="6">
                    <c:v>4.7397197675950515</c:v>
                  </c:pt>
                  <c:pt idx="7">
                    <c:v>4.929792809323445</c:v>
                  </c:pt>
                  <c:pt idx="8">
                    <c:v>4.942301011241048</c:v>
                  </c:pt>
                  <c:pt idx="9">
                    <c:v>3.041359633626486</c:v>
                  </c:pt>
                  <c:pt idx="10">
                    <c:v>5.36764538270498</c:v>
                  </c:pt>
                  <c:pt idx="11">
                    <c:v>5.976143046671968</c:v>
                  </c:pt>
                  <c:pt idx="12">
                    <c:v>3.3160215271997173</c:v>
                  </c:pt>
                  <c:pt idx="13">
                    <c:v>4.059</c:v>
                  </c:pt>
                  <c:pt idx="14">
                    <c:v>5.2</c:v>
                  </c:pt>
                  <c:pt idx="15">
                    <c:v>4.36</c:v>
                  </c:pt>
                </c:numCache>
              </c:numRef>
            </c:minus>
            <c:noEndCap val="0"/>
          </c:errBars>
          <c:cat>
            <c:numRef>
              <c:f>'83-98 Kuparuk Review'!$A$28:$A$43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Review'!$E$28:$E$43</c:f>
              <c:numCache>
                <c:ptCount val="16"/>
                <c:pt idx="3">
                  <c:v>69.4</c:v>
                </c:pt>
                <c:pt idx="5">
                  <c:v>6.8</c:v>
                </c:pt>
                <c:pt idx="6">
                  <c:v>74.1842105263158</c:v>
                </c:pt>
                <c:pt idx="7">
                  <c:v>7.4</c:v>
                </c:pt>
                <c:pt idx="8">
                  <c:v>59.625</c:v>
                </c:pt>
                <c:pt idx="9">
                  <c:v>38.55</c:v>
                </c:pt>
                <c:pt idx="10">
                  <c:v>3.857142857142857</c:v>
                </c:pt>
                <c:pt idx="11">
                  <c:v>52</c:v>
                </c:pt>
                <c:pt idx="12">
                  <c:v>53.421052631578945</c:v>
                </c:pt>
                <c:pt idx="13">
                  <c:v>56.7</c:v>
                </c:pt>
                <c:pt idx="14">
                  <c:v>6.4</c:v>
                </c:pt>
                <c:pt idx="15">
                  <c:v>21.6</c:v>
                </c:pt>
              </c:numCache>
            </c:numRef>
          </c:val>
        </c:ser>
        <c:axId val="24712615"/>
        <c:axId val="21086944"/>
      </c:barChart>
      <c:catAx>
        <c:axId val="2471261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086944"/>
        <c:crosses val="autoZero"/>
        <c:auto val="0"/>
        <c:lblOffset val="100"/>
        <c:noMultiLvlLbl val="0"/>
      </c:catAx>
      <c:valAx>
        <c:axId val="210869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Mid-July weight (g)</a:t>
                </a:r>
              </a:p>
            </c:rich>
          </c:tx>
          <c:layout>
            <c:manualLayout>
              <c:xMode val="factor"/>
              <c:yMode val="factor"/>
              <c:x val="0.001"/>
              <c:y val="0.0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712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5"/>
          <c:y val="0.13675"/>
          <c:w val="0.1195"/>
          <c:h val="0.143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KUPARUK RIVER ADULT GRAYLING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35"/>
          <c:w val="0.802"/>
          <c:h val="0.7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'83-98 Kuparuk Review'!$B$25</c:f>
              <c:strCache>
                <c:ptCount val="1"/>
                <c:pt idx="0">
                  <c:v>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'83-98 Kuparuk Review'!$B$9:$B$20</c:f>
              <c:numCache>
                <c:ptCount val="12"/>
                <c:pt idx="0">
                  <c:v>9.102941176470589</c:v>
                </c:pt>
                <c:pt idx="2">
                  <c:v>8.806</c:v>
                </c:pt>
                <c:pt idx="3">
                  <c:v>10.530434782608696</c:v>
                </c:pt>
                <c:pt idx="4">
                  <c:v>12.88</c:v>
                </c:pt>
                <c:pt idx="5">
                  <c:v>9.59509375</c:v>
                </c:pt>
                <c:pt idx="6">
                  <c:v>9.760416666666666</c:v>
                </c:pt>
                <c:pt idx="7">
                  <c:v>10.107664808917187</c:v>
                </c:pt>
                <c:pt idx="8">
                  <c:v>10.28154567307692</c:v>
                </c:pt>
                <c:pt idx="9">
                  <c:v>8.801925925925918</c:v>
                </c:pt>
                <c:pt idx="10">
                  <c:v>8.193843750000006</c:v>
                </c:pt>
                <c:pt idx="11">
                  <c:v>9.84509639564124</c:v>
                </c:pt>
              </c:numCache>
            </c:numRef>
          </c:xVal>
          <c:yVal>
            <c:numRef>
              <c:f>'83-98 Kuparuk Review'!$B$31:$B$42</c:f>
              <c:numCache>
                <c:ptCount val="12"/>
                <c:pt idx="0">
                  <c:v>31.86</c:v>
                </c:pt>
                <c:pt idx="2">
                  <c:v>5.294117647058823</c:v>
                </c:pt>
                <c:pt idx="3">
                  <c:v>46.125</c:v>
                </c:pt>
                <c:pt idx="4">
                  <c:v>1.8571428571428572</c:v>
                </c:pt>
                <c:pt idx="5">
                  <c:v>68.58333333333333</c:v>
                </c:pt>
                <c:pt idx="6">
                  <c:v>18.571428571428573</c:v>
                </c:pt>
                <c:pt idx="7">
                  <c:v>-1.1904761904761905</c:v>
                </c:pt>
                <c:pt idx="8">
                  <c:v>42.2</c:v>
                </c:pt>
                <c:pt idx="9">
                  <c:v>42.97692307692308</c:v>
                </c:pt>
                <c:pt idx="10">
                  <c:v>45.4</c:v>
                </c:pt>
                <c:pt idx="11">
                  <c:v>12.4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'83-98 Kuparuk Review'!$E$25</c:f>
              <c:strCache>
                <c:ptCount val="1"/>
                <c:pt idx="0">
                  <c:v>Fertilized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dPt>
            <c:idx val="7"/>
            <c:spPr>
              <a:ln w="3175">
                <a:noFill/>
              </a:ln>
            </c:spPr>
            <c:marker>
              <c:symbol val="none"/>
            </c:marker>
          </c:dPt>
          <c:xVal>
            <c:numRef>
              <c:f>'83-98 Kuparuk Review'!$B$9:$B$20</c:f>
              <c:numCache>
                <c:ptCount val="12"/>
                <c:pt idx="0">
                  <c:v>9.102941176470589</c:v>
                </c:pt>
                <c:pt idx="2">
                  <c:v>8.806</c:v>
                </c:pt>
                <c:pt idx="3">
                  <c:v>10.530434782608696</c:v>
                </c:pt>
                <c:pt idx="4">
                  <c:v>12.88</c:v>
                </c:pt>
                <c:pt idx="5">
                  <c:v>9.59509375</c:v>
                </c:pt>
                <c:pt idx="6">
                  <c:v>9.760416666666666</c:v>
                </c:pt>
                <c:pt idx="7">
                  <c:v>10.107664808917187</c:v>
                </c:pt>
                <c:pt idx="8">
                  <c:v>10.28154567307692</c:v>
                </c:pt>
                <c:pt idx="9">
                  <c:v>8.801925925925918</c:v>
                </c:pt>
                <c:pt idx="10">
                  <c:v>8.193843750000006</c:v>
                </c:pt>
                <c:pt idx="11">
                  <c:v>9.84509639564124</c:v>
                </c:pt>
              </c:numCache>
            </c:numRef>
          </c:xVal>
          <c:yVal>
            <c:numRef>
              <c:f>'83-98 Kuparuk Review'!$E$31:$E$42</c:f>
              <c:numCache>
                <c:ptCount val="12"/>
                <c:pt idx="0">
                  <c:v>69.4</c:v>
                </c:pt>
                <c:pt idx="2">
                  <c:v>6.8</c:v>
                </c:pt>
                <c:pt idx="3">
                  <c:v>74.1842105263158</c:v>
                </c:pt>
                <c:pt idx="4">
                  <c:v>7.4</c:v>
                </c:pt>
                <c:pt idx="5">
                  <c:v>59.625</c:v>
                </c:pt>
                <c:pt idx="6">
                  <c:v>38.55</c:v>
                </c:pt>
                <c:pt idx="7">
                  <c:v>3.857142857142857</c:v>
                </c:pt>
                <c:pt idx="8">
                  <c:v>52</c:v>
                </c:pt>
                <c:pt idx="9">
                  <c:v>53.421052631578945</c:v>
                </c:pt>
                <c:pt idx="10">
                  <c:v>56.7</c:v>
                </c:pt>
                <c:pt idx="11">
                  <c:v>6.4</c:v>
                </c:pt>
              </c:numCache>
            </c:numRef>
          </c:yVal>
          <c:smooth val="0"/>
        </c:ser>
        <c:axId val="55564769"/>
        <c:axId val="30320874"/>
      </c:scatterChart>
      <c:valAx>
        <c:axId val="555647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Mean summer discharge (m3/s)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320874"/>
        <c:crosses val="autoZero"/>
        <c:crossBetween val="midCat"/>
        <c:dispUnits/>
      </c:valAx>
      <c:valAx>
        <c:axId val="3032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Summer weight change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556476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25"/>
          <c:y val="0.248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KUPARUK RIVER ADULT GRAYLING</a:t>
            </a:r>
          </a:p>
        </c:rich>
      </c:tx>
      <c:layout>
        <c:manualLayout>
          <c:xMode val="factor"/>
          <c:yMode val="factor"/>
          <c:x val="-0.1367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"/>
          <c:y val="0"/>
          <c:w val="0.988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'83-98 Kuparuk Review'!$B$25</c:f>
              <c:strCache>
                <c:ptCount val="1"/>
                <c:pt idx="0">
                  <c:v>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Control</c:nam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('83-98 Kuparuk Review'!$D$31:$D$37,'83-98 Kuparuk Review'!$D$39:$D$40)</c:f>
                <c:numCache>
                  <c:ptCount val="9"/>
                  <c:pt idx="0">
                    <c:v>2.8487525940297695</c:v>
                  </c:pt>
                  <c:pt idx="1">
                    <c:v>NaN</c:v>
                  </c:pt>
                  <c:pt idx="2">
                    <c:v>4.5185603396715415</c:v>
                  </c:pt>
                  <c:pt idx="3">
                    <c:v>12.325115907887323</c:v>
                  </c:pt>
                  <c:pt idx="4">
                    <c:v>10.126411886106293</c:v>
                  </c:pt>
                  <c:pt idx="5">
                    <c:v>8.073017472488901</c:v>
                  </c:pt>
                  <c:pt idx="6">
                    <c:v>4.3373084854503015</c:v>
                  </c:pt>
                  <c:pt idx="7">
                    <c:v>6.414047084329828</c:v>
                  </c:pt>
                  <c:pt idx="8">
                    <c:v>4.3248707383404</c:v>
                  </c:pt>
                </c:numCache>
              </c:numRef>
            </c:plus>
            <c:minus>
              <c:numRef>
                <c:f>('83-98 Kuparuk Review'!$D$31:$D$37,'83-98 Kuparuk Review'!$D$39:$D$40)</c:f>
                <c:numCache>
                  <c:ptCount val="9"/>
                  <c:pt idx="0">
                    <c:v>2.8487525940297695</c:v>
                  </c:pt>
                  <c:pt idx="1">
                    <c:v>NaN</c:v>
                  </c:pt>
                  <c:pt idx="2">
                    <c:v>4.5185603396715415</c:v>
                  </c:pt>
                  <c:pt idx="3">
                    <c:v>12.325115907887323</c:v>
                  </c:pt>
                  <c:pt idx="4">
                    <c:v>10.126411886106293</c:v>
                  </c:pt>
                  <c:pt idx="5">
                    <c:v>8.073017472488901</c:v>
                  </c:pt>
                  <c:pt idx="6">
                    <c:v>4.3373084854503015</c:v>
                  </c:pt>
                  <c:pt idx="7">
                    <c:v>6.414047084329828</c:v>
                  </c:pt>
                  <c:pt idx="8">
                    <c:v>4.3248707383404</c:v>
                  </c:pt>
                </c:numCache>
              </c:numRef>
            </c:minus>
            <c:noEndCap val="0"/>
          </c:errBars>
          <c:xVal>
            <c:numRef>
              <c:f>('83-98 Kuparuk Review'!$B$9:$B$15,'83-98 Kuparuk Review'!$B$17:$B$18)</c:f>
              <c:numCache>
                <c:ptCount val="9"/>
                <c:pt idx="0">
                  <c:v>9.1</c:v>
                </c:pt>
                <c:pt idx="1">
                  <c:v>0</c:v>
                </c:pt>
                <c:pt idx="2">
                  <c:v>8.8</c:v>
                </c:pt>
                <c:pt idx="3">
                  <c:v>10.5</c:v>
                </c:pt>
                <c:pt idx="4">
                  <c:v>12.9</c:v>
                </c:pt>
                <c:pt idx="5">
                  <c:v>9.6</c:v>
                </c:pt>
                <c:pt idx="6">
                  <c:v>9.8</c:v>
                </c:pt>
                <c:pt idx="7">
                  <c:v>10.3</c:v>
                </c:pt>
                <c:pt idx="8">
                  <c:v>8.8</c:v>
                </c:pt>
              </c:numCache>
            </c:numRef>
          </c:xVal>
          <c:yVal>
            <c:numRef>
              <c:f>('83-98 Kuparuk Review'!$B$31:$B$37,'83-98 Kuparuk Review'!$B$39:$B$40)</c:f>
              <c:numCache>
                <c:ptCount val="9"/>
                <c:pt idx="0">
                  <c:v>31.86</c:v>
                </c:pt>
                <c:pt idx="2">
                  <c:v>5.294117647058823</c:v>
                </c:pt>
                <c:pt idx="3">
                  <c:v>46.125</c:v>
                </c:pt>
                <c:pt idx="4">
                  <c:v>1.8571428571428572</c:v>
                </c:pt>
                <c:pt idx="5">
                  <c:v>68.58333333333333</c:v>
                </c:pt>
                <c:pt idx="6">
                  <c:v>18.571428571428573</c:v>
                </c:pt>
                <c:pt idx="7">
                  <c:v>42.2</c:v>
                </c:pt>
                <c:pt idx="8">
                  <c:v>42.97692307692308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'83-98 Kuparuk Review'!$E$25</c:f>
              <c:strCache>
                <c:ptCount val="1"/>
                <c:pt idx="0">
                  <c:v>Fertilized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name>Fertilized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('83-98 Kuparuk Review'!$G$31:$G$37,'83-98 Kuparuk Review'!$G$39:$G$40)</c:f>
                <c:numCache>
                  <c:ptCount val="9"/>
                  <c:pt idx="0">
                    <c:v>6.473621689423756</c:v>
                  </c:pt>
                  <c:pt idx="1">
                    <c:v>NaN</c:v>
                  </c:pt>
                  <c:pt idx="2">
                    <c:v>20.43868880334548</c:v>
                  </c:pt>
                  <c:pt idx="3">
                    <c:v>4.7397197675950515</c:v>
                  </c:pt>
                  <c:pt idx="4">
                    <c:v>4.929792809323445</c:v>
                  </c:pt>
                  <c:pt idx="5">
                    <c:v>4.942301011241048</c:v>
                  </c:pt>
                  <c:pt idx="6">
                    <c:v>3.041359633626486</c:v>
                  </c:pt>
                  <c:pt idx="7">
                    <c:v>5.976143046671968</c:v>
                  </c:pt>
                  <c:pt idx="8">
                    <c:v>3.3160215271997173</c:v>
                  </c:pt>
                </c:numCache>
              </c:numRef>
            </c:plus>
            <c:minus>
              <c:numRef>
                <c:f>('83-98 Kuparuk Review'!$G$31:$G$37,'83-98 Kuparuk Review'!$G$39:$G$40)</c:f>
                <c:numCache>
                  <c:ptCount val="9"/>
                  <c:pt idx="0">
                    <c:v>6.473621689423756</c:v>
                  </c:pt>
                  <c:pt idx="1">
                    <c:v>NaN</c:v>
                  </c:pt>
                  <c:pt idx="2">
                    <c:v>20.43868880334548</c:v>
                  </c:pt>
                  <c:pt idx="3">
                    <c:v>4.7397197675950515</c:v>
                  </c:pt>
                  <c:pt idx="4">
                    <c:v>4.929792809323445</c:v>
                  </c:pt>
                  <c:pt idx="5">
                    <c:v>4.942301011241048</c:v>
                  </c:pt>
                  <c:pt idx="6">
                    <c:v>3.041359633626486</c:v>
                  </c:pt>
                  <c:pt idx="7">
                    <c:v>5.976143046671968</c:v>
                  </c:pt>
                  <c:pt idx="8">
                    <c:v>3.3160215271997173</c:v>
                  </c:pt>
                </c:numCache>
              </c:numRef>
            </c:minus>
            <c:noEndCap val="0"/>
          </c:errBars>
          <c:xVal>
            <c:numRef>
              <c:f>('83-98 Kuparuk Review'!$B$9:$B$15,'83-98 Kuparuk Review'!$B$17:$B$18)</c:f>
              <c:numCache>
                <c:ptCount val="9"/>
                <c:pt idx="0">
                  <c:v>9.1</c:v>
                </c:pt>
                <c:pt idx="1">
                  <c:v>0</c:v>
                </c:pt>
                <c:pt idx="2">
                  <c:v>8.8</c:v>
                </c:pt>
                <c:pt idx="3">
                  <c:v>10.5</c:v>
                </c:pt>
                <c:pt idx="4">
                  <c:v>12.9</c:v>
                </c:pt>
                <c:pt idx="5">
                  <c:v>9.6</c:v>
                </c:pt>
                <c:pt idx="6">
                  <c:v>9.8</c:v>
                </c:pt>
                <c:pt idx="7">
                  <c:v>10.3</c:v>
                </c:pt>
                <c:pt idx="8">
                  <c:v>8.8</c:v>
                </c:pt>
              </c:numCache>
            </c:numRef>
          </c:xVal>
          <c:yVal>
            <c:numRef>
              <c:f>('83-98 Kuparuk Review'!$E$31:$E$37,'83-98 Kuparuk Review'!$E$39:$E$40)</c:f>
              <c:numCache>
                <c:ptCount val="9"/>
                <c:pt idx="0">
                  <c:v>69.4</c:v>
                </c:pt>
                <c:pt idx="2">
                  <c:v>6.8</c:v>
                </c:pt>
                <c:pt idx="3">
                  <c:v>74.1842105263158</c:v>
                </c:pt>
                <c:pt idx="4">
                  <c:v>7.4</c:v>
                </c:pt>
                <c:pt idx="5">
                  <c:v>59.625</c:v>
                </c:pt>
                <c:pt idx="6">
                  <c:v>38.55</c:v>
                </c:pt>
                <c:pt idx="7">
                  <c:v>52</c:v>
                </c:pt>
                <c:pt idx="8">
                  <c:v>53.421052631578945</c:v>
                </c:pt>
              </c:numCache>
            </c:numRef>
          </c:yVal>
          <c:smooth val="0"/>
        </c:ser>
        <c:axId val="4452411"/>
        <c:axId val="40071700"/>
      </c:scatterChart>
      <c:valAx>
        <c:axId val="4452411"/>
        <c:scaling>
          <c:orientation val="minMax"/>
        </c:scaling>
        <c:axPos val="b"/>
        <c:delete val="0"/>
        <c:numFmt formatCode="0.0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0071700"/>
        <c:crosses val="autoZero"/>
        <c:crossBetween val="midCat"/>
        <c:dispUnits/>
      </c:valAx>
      <c:valAx>
        <c:axId val="40071700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MEAN WEIGHT CHANGE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524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25"/>
          <c:y val="0.1555"/>
          <c:w val="0.273"/>
          <c:h val="0.25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KUPARUK RIVER Y-O-Y GRAYLING</a:t>
            </a:r>
          </a:p>
        </c:rich>
      </c:tx>
      <c:layout>
        <c:manualLayout>
          <c:xMode val="factor"/>
          <c:yMode val="factor"/>
          <c:x val="-0.0885"/>
          <c:y val="0.02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25"/>
          <c:y val="0"/>
          <c:w val="0.97375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'83-98 Kuparuk Review'!$H$25</c:f>
              <c:strCache>
                <c:ptCount val="1"/>
                <c:pt idx="0">
                  <c:v>Reference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name>Control</c:name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('83-98 Kuparuk Review'!$I$31,'83-98 Kuparuk Review'!$I$33:$I$40)</c:f>
                <c:numCache>
                  <c:ptCount val="9"/>
                  <c:pt idx="0">
                    <c:v>0.009</c:v>
                  </c:pt>
                  <c:pt idx="1">
                    <c:v>0.011</c:v>
                  </c:pt>
                  <c:pt idx="2">
                    <c:v>0.002</c:v>
                  </c:pt>
                  <c:pt idx="3">
                    <c:v>0.014</c:v>
                  </c:pt>
                  <c:pt idx="4">
                    <c:v>0.005</c:v>
                  </c:pt>
                  <c:pt idx="5">
                    <c:v>0.001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0.011122351843307043</c:v>
                  </c:pt>
                </c:numCache>
              </c:numRef>
            </c:plus>
            <c:minus>
              <c:numRef>
                <c:f>('83-98 Kuparuk Review'!$I$31,'83-98 Kuparuk Review'!$I$33:$I$40)</c:f>
                <c:numCache>
                  <c:ptCount val="9"/>
                  <c:pt idx="0">
                    <c:v>0.009</c:v>
                  </c:pt>
                  <c:pt idx="1">
                    <c:v>0.011</c:v>
                  </c:pt>
                  <c:pt idx="2">
                    <c:v>0.002</c:v>
                  </c:pt>
                  <c:pt idx="3">
                    <c:v>0.014</c:v>
                  </c:pt>
                  <c:pt idx="4">
                    <c:v>0.005</c:v>
                  </c:pt>
                  <c:pt idx="5">
                    <c:v>0.001</c:v>
                  </c:pt>
                  <c:pt idx="6">
                    <c:v>0.006</c:v>
                  </c:pt>
                  <c:pt idx="7">
                    <c:v>0.003</c:v>
                  </c:pt>
                  <c:pt idx="8">
                    <c:v>0.011122351843307043</c:v>
                  </c:pt>
                </c:numCache>
              </c:numRef>
            </c:minus>
            <c:noEndCap val="0"/>
          </c:errBars>
          <c:xVal>
            <c:numRef>
              <c:f>('83-98 Kuparuk Review'!$B$9,'83-98 Kuparuk Review'!$B$11:$B$18)</c:f>
              <c:numCache>
                <c:ptCount val="9"/>
                <c:pt idx="0">
                  <c:v>9.102941176470589</c:v>
                </c:pt>
                <c:pt idx="1">
                  <c:v>8.806</c:v>
                </c:pt>
                <c:pt idx="2">
                  <c:v>10.530434782608696</c:v>
                </c:pt>
                <c:pt idx="3">
                  <c:v>12.88</c:v>
                </c:pt>
                <c:pt idx="4">
                  <c:v>9.59509375</c:v>
                </c:pt>
                <c:pt idx="5">
                  <c:v>9.760416666666666</c:v>
                </c:pt>
                <c:pt idx="6">
                  <c:v>10.107664808917187</c:v>
                </c:pt>
                <c:pt idx="7">
                  <c:v>10.28154567307692</c:v>
                </c:pt>
                <c:pt idx="8">
                  <c:v>8.801925925925918</c:v>
                </c:pt>
              </c:numCache>
            </c:numRef>
          </c:xVal>
          <c:yVal>
            <c:numRef>
              <c:f>('83-98 Kuparuk Review'!$H$31,'83-98 Kuparuk Review'!$H$33:$H$40)</c:f>
              <c:numCache>
                <c:ptCount val="9"/>
                <c:pt idx="0">
                  <c:v>0.207</c:v>
                </c:pt>
                <c:pt idx="1">
                  <c:v>0.496</c:v>
                </c:pt>
                <c:pt idx="2">
                  <c:v>0.102</c:v>
                </c:pt>
                <c:pt idx="3">
                  <c:v>0.469</c:v>
                </c:pt>
                <c:pt idx="4">
                  <c:v>0.148</c:v>
                </c:pt>
                <c:pt idx="5">
                  <c:v>0.016</c:v>
                </c:pt>
                <c:pt idx="6">
                  <c:v>0.14</c:v>
                </c:pt>
                <c:pt idx="7">
                  <c:v>0.07</c:v>
                </c:pt>
                <c:pt idx="8">
                  <c:v>0.16365000000000002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'83-98 Kuparuk Review'!$J$25</c:f>
              <c:strCache>
                <c:ptCount val="1"/>
                <c:pt idx="0">
                  <c:v>Fertilized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trendline>
            <c:name>Fertilized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('83-98 Kuparuk Review'!$K$31,'83-98 Kuparuk Review'!$K$33:$K$40)</c:f>
                <c:numCache>
                  <c:ptCount val="9"/>
                  <c:pt idx="0">
                    <c:v>0.006</c:v>
                  </c:pt>
                  <c:pt idx="1">
                    <c:v>0.055</c:v>
                  </c:pt>
                  <c:pt idx="2">
                    <c:v>0.002</c:v>
                  </c:pt>
                  <c:pt idx="3">
                    <c:v>0.028</c:v>
                  </c:pt>
                  <c:pt idx="4">
                    <c:v>0.006</c:v>
                  </c:pt>
                  <c:pt idx="5">
                    <c:v>0.002</c:v>
                  </c:pt>
                  <c:pt idx="6">
                    <c:v>0.006</c:v>
                  </c:pt>
                  <c:pt idx="7">
                    <c:v>0.007</c:v>
                  </c:pt>
                  <c:pt idx="8">
                    <c:v>0.01631760725663807</c:v>
                  </c:pt>
                </c:numCache>
              </c:numRef>
            </c:plus>
            <c:minus>
              <c:numRef>
                <c:f>('83-98 Kuparuk Review'!$K$31,'83-98 Kuparuk Review'!$K$33:$K$40)</c:f>
                <c:numCache>
                  <c:ptCount val="9"/>
                  <c:pt idx="0">
                    <c:v>0.006</c:v>
                  </c:pt>
                  <c:pt idx="1">
                    <c:v>0.055</c:v>
                  </c:pt>
                  <c:pt idx="2">
                    <c:v>0.002</c:v>
                  </c:pt>
                  <c:pt idx="3">
                    <c:v>0.028</c:v>
                  </c:pt>
                  <c:pt idx="4">
                    <c:v>0.006</c:v>
                  </c:pt>
                  <c:pt idx="5">
                    <c:v>0.002</c:v>
                  </c:pt>
                  <c:pt idx="6">
                    <c:v>0.006</c:v>
                  </c:pt>
                  <c:pt idx="7">
                    <c:v>0.007</c:v>
                  </c:pt>
                  <c:pt idx="8">
                    <c:v>0.01631760725663807</c:v>
                  </c:pt>
                </c:numCache>
              </c:numRef>
            </c:minus>
            <c:noEndCap val="0"/>
          </c:errBars>
          <c:xVal>
            <c:numRef>
              <c:f>('83-98 Kuparuk Review'!$B$9,'83-98 Kuparuk Review'!$B$11:$B$18)</c:f>
              <c:numCache>
                <c:ptCount val="9"/>
                <c:pt idx="0">
                  <c:v>9.102941176470589</c:v>
                </c:pt>
                <c:pt idx="1">
                  <c:v>8.806</c:v>
                </c:pt>
                <c:pt idx="2">
                  <c:v>10.530434782608696</c:v>
                </c:pt>
                <c:pt idx="3">
                  <c:v>12.88</c:v>
                </c:pt>
                <c:pt idx="4">
                  <c:v>9.59509375</c:v>
                </c:pt>
                <c:pt idx="5">
                  <c:v>9.760416666666666</c:v>
                </c:pt>
                <c:pt idx="6">
                  <c:v>10.107664808917187</c:v>
                </c:pt>
                <c:pt idx="7">
                  <c:v>10.28154567307692</c:v>
                </c:pt>
                <c:pt idx="8">
                  <c:v>8.801925925925918</c:v>
                </c:pt>
              </c:numCache>
            </c:numRef>
          </c:xVal>
          <c:yVal>
            <c:numRef>
              <c:f>('83-98 Kuparuk Review'!$J$31,'83-98 Kuparuk Review'!$J$33:$J$40)</c:f>
              <c:numCache>
                <c:ptCount val="9"/>
                <c:pt idx="0">
                  <c:v>0.186</c:v>
                </c:pt>
                <c:pt idx="1">
                  <c:v>0.908</c:v>
                </c:pt>
                <c:pt idx="2">
                  <c:v>0.147</c:v>
                </c:pt>
                <c:pt idx="3">
                  <c:v>1.004</c:v>
                </c:pt>
                <c:pt idx="4">
                  <c:v>0.209</c:v>
                </c:pt>
                <c:pt idx="5">
                  <c:v>0.024</c:v>
                </c:pt>
                <c:pt idx="6">
                  <c:v>0.166</c:v>
                </c:pt>
                <c:pt idx="7">
                  <c:v>0.092</c:v>
                </c:pt>
                <c:pt idx="8">
                  <c:v>0.25652173913043474</c:v>
                </c:pt>
              </c:numCache>
            </c:numRef>
          </c:yVal>
          <c:smooth val="0"/>
        </c:ser>
        <c:axId val="25100981"/>
        <c:axId val="24582238"/>
      </c:scatterChart>
      <c:valAx>
        <c:axId val="25100981"/>
        <c:scaling>
          <c:orientation val="minMax"/>
        </c:scaling>
        <c:axPos val="b"/>
        <c:delete val="0"/>
        <c:numFmt formatCode="0.0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582238"/>
        <c:crosses val="autoZero"/>
        <c:crossBetween val="midCat"/>
        <c:dispUnits/>
      </c:valAx>
      <c:valAx>
        <c:axId val="245822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MID-JULY WEIGHT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510098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25"/>
          <c:y val="0.0855"/>
          <c:w val="0.322"/>
          <c:h val="0.25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Mid-July YOY Grayling Growth</a:t>
            </a:r>
          </a:p>
        </c:rich>
      </c:tx>
      <c:layout>
        <c:manualLayout>
          <c:xMode val="factor"/>
          <c:yMode val="factor"/>
          <c:x val="0.32025"/>
          <c:y val="0.05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2025"/>
          <c:w val="0.94"/>
          <c:h val="0.97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'83-98 Kuparuk Review'!$H$25</c:f>
              <c:strCache>
                <c:ptCount val="1"/>
                <c:pt idx="0">
                  <c:v>Reference</c:v>
                </c:pt>
              </c:strCache>
            </c:strRef>
          </c:tx>
          <c:spPr>
            <a:solidFill>
              <a:srgbClr val="FFFFFF"/>
            </a:solidFill>
          </c:spPr>
          <c:invertIfNegative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'83-98 Kuparuk Review'!$I$31:$I$43</c:f>
                <c:numCache>
                  <c:ptCount val="13"/>
                  <c:pt idx="0">
                    <c:v>0.009</c:v>
                  </c:pt>
                  <c:pt idx="1">
                    <c:v>0.026</c:v>
                  </c:pt>
                  <c:pt idx="2">
                    <c:v>0.011</c:v>
                  </c:pt>
                  <c:pt idx="3">
                    <c:v>0.002</c:v>
                  </c:pt>
                  <c:pt idx="4">
                    <c:v>0.014</c:v>
                  </c:pt>
                  <c:pt idx="5">
                    <c:v>0.005</c:v>
                  </c:pt>
                  <c:pt idx="6">
                    <c:v>0.001</c:v>
                  </c:pt>
                  <c:pt idx="7">
                    <c:v>0.006</c:v>
                  </c:pt>
                  <c:pt idx="8">
                    <c:v>0.003</c:v>
                  </c:pt>
                  <c:pt idx="9">
                    <c:v>0.011122351843307043</c:v>
                  </c:pt>
                  <c:pt idx="10">
                    <c:v>0.001</c:v>
                  </c:pt>
                  <c:pt idx="11">
                    <c:v>0.0018924158297223676</c:v>
                  </c:pt>
                  <c:pt idx="12">
                    <c:v>0.015</c:v>
                  </c:pt>
                </c:numCache>
              </c:numRef>
            </c:plus>
            <c:minus>
              <c:numRef>
                <c:f>'83-98 Kuparuk Review'!$I$31:$I$43</c:f>
                <c:numCache>
                  <c:ptCount val="13"/>
                  <c:pt idx="0">
                    <c:v>0.009</c:v>
                  </c:pt>
                  <c:pt idx="1">
                    <c:v>0.026</c:v>
                  </c:pt>
                  <c:pt idx="2">
                    <c:v>0.011</c:v>
                  </c:pt>
                  <c:pt idx="3">
                    <c:v>0.002</c:v>
                  </c:pt>
                  <c:pt idx="4">
                    <c:v>0.014</c:v>
                  </c:pt>
                  <c:pt idx="5">
                    <c:v>0.005</c:v>
                  </c:pt>
                  <c:pt idx="6">
                    <c:v>0.001</c:v>
                  </c:pt>
                  <c:pt idx="7">
                    <c:v>0.006</c:v>
                  </c:pt>
                  <c:pt idx="8">
                    <c:v>0.003</c:v>
                  </c:pt>
                  <c:pt idx="9">
                    <c:v>0.011122351843307043</c:v>
                  </c:pt>
                  <c:pt idx="10">
                    <c:v>0.001</c:v>
                  </c:pt>
                  <c:pt idx="11">
                    <c:v>0.0018924158297223676</c:v>
                  </c:pt>
                  <c:pt idx="12">
                    <c:v>0.015</c:v>
                  </c:pt>
                </c:numCache>
              </c:numRef>
            </c:minus>
            <c:noEndCap val="0"/>
          </c:errBars>
          <c:cat>
            <c:numRef>
              <c:f>'83-98 Kuparuk Review'!$A$28:$A$43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Review'!$H$28:$H$43</c:f>
              <c:numCache>
                <c:ptCount val="16"/>
                <c:pt idx="3">
                  <c:v>0.207</c:v>
                </c:pt>
                <c:pt idx="4">
                  <c:v>0.798</c:v>
                </c:pt>
                <c:pt idx="5">
                  <c:v>0.496</c:v>
                </c:pt>
                <c:pt idx="6">
                  <c:v>0.102</c:v>
                </c:pt>
                <c:pt idx="7">
                  <c:v>0.469</c:v>
                </c:pt>
                <c:pt idx="8">
                  <c:v>0.148</c:v>
                </c:pt>
                <c:pt idx="9">
                  <c:v>0.016</c:v>
                </c:pt>
                <c:pt idx="10">
                  <c:v>0.14</c:v>
                </c:pt>
                <c:pt idx="11">
                  <c:v>0.07</c:v>
                </c:pt>
                <c:pt idx="12">
                  <c:v>0.16365000000000002</c:v>
                </c:pt>
                <c:pt idx="13">
                  <c:v>0.034</c:v>
                </c:pt>
                <c:pt idx="14">
                  <c:v>0.06417307692307693</c:v>
                </c:pt>
                <c:pt idx="15">
                  <c:v>0.27</c:v>
                </c:pt>
              </c:numCache>
            </c:numRef>
          </c:val>
        </c:ser>
        <c:ser>
          <c:idx val="1"/>
          <c:order val="1"/>
          <c:tx>
            <c:strRef>
              <c:f>'83-98 Kuparuk Review'!$J$25</c:f>
              <c:strCache>
                <c:ptCount val="1"/>
                <c:pt idx="0">
                  <c:v>Fertilized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'83-98 Kuparuk Review'!$K$31:$K$43</c:f>
                <c:numCache>
                  <c:ptCount val="13"/>
                  <c:pt idx="0">
                    <c:v>0.006</c:v>
                  </c:pt>
                  <c:pt idx="1">
                    <c:v>0.043</c:v>
                  </c:pt>
                  <c:pt idx="2">
                    <c:v>0.055</c:v>
                  </c:pt>
                  <c:pt idx="3">
                    <c:v>0.002</c:v>
                  </c:pt>
                  <c:pt idx="4">
                    <c:v>0.028</c:v>
                  </c:pt>
                  <c:pt idx="5">
                    <c:v>0.006</c:v>
                  </c:pt>
                  <c:pt idx="6">
                    <c:v>0.002</c:v>
                  </c:pt>
                  <c:pt idx="7">
                    <c:v>0.006</c:v>
                  </c:pt>
                  <c:pt idx="8">
                    <c:v>0.007</c:v>
                  </c:pt>
                  <c:pt idx="9">
                    <c:v>0.01631760725663807</c:v>
                  </c:pt>
                  <c:pt idx="10">
                    <c:v>0.003</c:v>
                  </c:pt>
                  <c:pt idx="11">
                    <c:v>0.002063024592070727</c:v>
                  </c:pt>
                  <c:pt idx="12">
                    <c:v>0.012</c:v>
                  </c:pt>
                </c:numCache>
              </c:numRef>
            </c:plus>
            <c:minus>
              <c:numRef>
                <c:f>'83-98 Kuparuk Review'!$K$31:$K$43</c:f>
                <c:numCache>
                  <c:ptCount val="13"/>
                  <c:pt idx="0">
                    <c:v>0.006</c:v>
                  </c:pt>
                  <c:pt idx="1">
                    <c:v>0.043</c:v>
                  </c:pt>
                  <c:pt idx="2">
                    <c:v>0.055</c:v>
                  </c:pt>
                  <c:pt idx="3">
                    <c:v>0.002</c:v>
                  </c:pt>
                  <c:pt idx="4">
                    <c:v>0.028</c:v>
                  </c:pt>
                  <c:pt idx="5">
                    <c:v>0.006</c:v>
                  </c:pt>
                  <c:pt idx="6">
                    <c:v>0.002</c:v>
                  </c:pt>
                  <c:pt idx="7">
                    <c:v>0.006</c:v>
                  </c:pt>
                  <c:pt idx="8">
                    <c:v>0.007</c:v>
                  </c:pt>
                  <c:pt idx="9">
                    <c:v>0.01631760725663807</c:v>
                  </c:pt>
                  <c:pt idx="10">
                    <c:v>0.003</c:v>
                  </c:pt>
                  <c:pt idx="11">
                    <c:v>0.002063024592070727</c:v>
                  </c:pt>
                  <c:pt idx="12">
                    <c:v>0.012</c:v>
                  </c:pt>
                </c:numCache>
              </c:numRef>
            </c:minus>
            <c:noEndCap val="0"/>
          </c:errBars>
          <c:cat>
            <c:numRef>
              <c:f>'83-98 Kuparuk Review'!$A$28:$A$43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Review'!$J$28:$J$43</c:f>
              <c:numCache>
                <c:ptCount val="16"/>
                <c:pt idx="3">
                  <c:v>0.186</c:v>
                </c:pt>
                <c:pt idx="4">
                  <c:v>0.812</c:v>
                </c:pt>
                <c:pt idx="5">
                  <c:v>0.908</c:v>
                </c:pt>
                <c:pt idx="6">
                  <c:v>0.147</c:v>
                </c:pt>
                <c:pt idx="7">
                  <c:v>1.004</c:v>
                </c:pt>
                <c:pt idx="8">
                  <c:v>0.209</c:v>
                </c:pt>
                <c:pt idx="9">
                  <c:v>0.024</c:v>
                </c:pt>
                <c:pt idx="10">
                  <c:v>0.166</c:v>
                </c:pt>
                <c:pt idx="11">
                  <c:v>0.092</c:v>
                </c:pt>
                <c:pt idx="12">
                  <c:v>0.25652173913043474</c:v>
                </c:pt>
                <c:pt idx="13">
                  <c:v>0.049</c:v>
                </c:pt>
                <c:pt idx="14">
                  <c:v>0.07808620689655173</c:v>
                </c:pt>
                <c:pt idx="15">
                  <c:v>0.355</c:v>
                </c:pt>
              </c:numCache>
            </c:numRef>
          </c:val>
        </c:ser>
        <c:axId val="19913551"/>
        <c:axId val="45004232"/>
      </c:barChart>
      <c:catAx>
        <c:axId val="199135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5004232"/>
        <c:crosses val="autoZero"/>
        <c:auto val="0"/>
        <c:lblOffset val="100"/>
        <c:noMultiLvlLbl val="0"/>
      </c:catAx>
      <c:valAx>
        <c:axId val="450042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Mean growth (g)</a:t>
                </a:r>
              </a:p>
            </c:rich>
          </c:tx>
          <c:layout>
            <c:manualLayout>
              <c:xMode val="factor"/>
              <c:yMode val="factor"/>
              <c:x val="-0.0012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cross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9135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75"/>
          <c:y val="0.173"/>
          <c:w val="0.1335"/>
          <c:h val="0.16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Bryophyte Coverage in Riffles</a:t>
            </a:r>
          </a:p>
        </c:rich>
      </c:tx>
      <c:layout>
        <c:manualLayout>
          <c:xMode val="factor"/>
          <c:yMode val="factor"/>
          <c:x val="-0.2075"/>
          <c:y val="0.07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"/>
          <c:w val="0.926"/>
          <c:h val="0.993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'83-98 Kuparuk Review'!$L$27</c:f>
              <c:strCache>
                <c:ptCount val="1"/>
                <c:pt idx="0">
                  <c:v>Reference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'83-98 Kuparuk Review'!$M$28:$M$42</c:f>
                <c:numCache>
                  <c:ptCount val="1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0.9018499505645787</c:v>
                  </c:pt>
                  <c:pt idx="11">
                    <c:v>4.541822117625056</c:v>
                  </c:pt>
                  <c:pt idx="12">
                    <c:v>2.5233927778114733</c:v>
                  </c:pt>
                  <c:pt idx="13">
                    <c:v>2.04</c:v>
                  </c:pt>
                  <c:pt idx="14">
                    <c:v>NaN</c:v>
                  </c:pt>
                </c:numCache>
              </c:numRef>
            </c:plus>
            <c:minus>
              <c:numRef>
                <c:f>'83-98 Kuparuk Review'!$M$28:$M$42</c:f>
                <c:numCache>
                  <c:ptCount val="15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0</c:v>
                  </c:pt>
                  <c:pt idx="10">
                    <c:v>0.9018499505645787</c:v>
                  </c:pt>
                  <c:pt idx="11">
                    <c:v>4.541822117625056</c:v>
                  </c:pt>
                  <c:pt idx="12">
                    <c:v>2.5233927778114733</c:v>
                  </c:pt>
                  <c:pt idx="13">
                    <c:v>2.04</c:v>
                  </c:pt>
                  <c:pt idx="14">
                    <c:v>NaN</c:v>
                  </c:pt>
                </c:numCache>
              </c:numRef>
            </c:minus>
            <c:noEndCap val="0"/>
          </c:errBars>
          <c:cat>
            <c:numRef>
              <c:f>'83-98 Kuparuk Review'!$A$28:$A$43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Review'!$L$28:$L$43</c:f>
              <c:numCache>
                <c:ptCount val="16"/>
                <c:pt idx="9">
                  <c:v>3.85</c:v>
                </c:pt>
                <c:pt idx="10">
                  <c:v>1</c:v>
                </c:pt>
                <c:pt idx="11">
                  <c:v>7.866666666666667</c:v>
                </c:pt>
                <c:pt idx="12">
                  <c:v>8.833333333333334</c:v>
                </c:pt>
                <c:pt idx="13">
                  <c:v>13.04</c:v>
                </c:pt>
                <c:pt idx="15">
                  <c:v>1.6</c:v>
                </c:pt>
              </c:numCache>
            </c:numRef>
          </c:val>
        </c:ser>
        <c:ser>
          <c:idx val="3"/>
          <c:order val="1"/>
          <c:tx>
            <c:strRef>
              <c:f>'83-98 Kuparuk Review'!$N$27</c:f>
              <c:strCache>
                <c:ptCount val="1"/>
                <c:pt idx="0">
                  <c:v>Fertilized  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Ref>
                <c:f>'83-98 Kuparuk Review'!$O$28:$O$43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9.134999999999993</c:v>
                  </c:pt>
                  <c:pt idx="10">
                    <c:v>10.820710594862874</c:v>
                  </c:pt>
                  <c:pt idx="11">
                    <c:v>11.477114910406137</c:v>
                  </c:pt>
                  <c:pt idx="12">
                    <c:v>9.956983625409181</c:v>
                  </c:pt>
                  <c:pt idx="13">
                    <c:v>8.96170618675807</c:v>
                  </c:pt>
                  <c:pt idx="14">
                    <c:v>NaN</c:v>
                  </c:pt>
                  <c:pt idx="15">
                    <c:v>7.7</c:v>
                  </c:pt>
                </c:numCache>
              </c:numRef>
            </c:plus>
            <c:minus>
              <c:numRef>
                <c:f>'83-98 Kuparuk Review'!$O$28:$O$43</c:f>
                <c:numCache>
                  <c:ptCount val="16"/>
                  <c:pt idx="0">
                    <c:v>NaN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9.134999999999993</c:v>
                  </c:pt>
                  <c:pt idx="10">
                    <c:v>10.820710594862874</c:v>
                  </c:pt>
                  <c:pt idx="11">
                    <c:v>11.477114910406137</c:v>
                  </c:pt>
                  <c:pt idx="12">
                    <c:v>9.956983625409181</c:v>
                  </c:pt>
                  <c:pt idx="13">
                    <c:v>8.96170618675807</c:v>
                  </c:pt>
                  <c:pt idx="14">
                    <c:v>NaN</c:v>
                  </c:pt>
                  <c:pt idx="15">
                    <c:v>7.7</c:v>
                  </c:pt>
                </c:numCache>
              </c:numRef>
            </c:minus>
            <c:noEndCap val="0"/>
          </c:errBars>
          <c:cat>
            <c:numRef>
              <c:f>'83-98 Kuparuk Review'!$A$28:$A$43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Review'!$N$28:$N$43</c:f>
              <c:numCache>
                <c:ptCount val="16"/>
                <c:pt idx="9">
                  <c:v>36.085</c:v>
                </c:pt>
                <c:pt idx="10">
                  <c:v>42.43333333333333</c:v>
                </c:pt>
                <c:pt idx="11">
                  <c:v>57.35</c:v>
                </c:pt>
                <c:pt idx="12">
                  <c:v>59.4525</c:v>
                </c:pt>
                <c:pt idx="13">
                  <c:v>70.90333333333334</c:v>
                </c:pt>
                <c:pt idx="15">
                  <c:v>60.16</c:v>
                </c:pt>
              </c:numCache>
            </c:numRef>
          </c:val>
        </c:ser>
        <c:axId val="2384905"/>
        <c:axId val="21464146"/>
      </c:barChart>
      <c:catAx>
        <c:axId val="238490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1464146"/>
        <c:crosses val="autoZero"/>
        <c:auto val="0"/>
        <c:lblOffset val="100"/>
        <c:noMultiLvlLbl val="0"/>
      </c:catAx>
      <c:valAx>
        <c:axId val="21464146"/>
        <c:scaling>
          <c:orientation val="minMax"/>
          <c:max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 Cover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384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45"/>
          <c:y val="0.1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During P-addition</a:t>
            </a:r>
          </a:p>
        </c:rich>
      </c:tx>
      <c:layout>
        <c:manualLayout>
          <c:xMode val="factor"/>
          <c:yMode val="factor"/>
          <c:x val="0.227"/>
          <c:y val="0.09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75"/>
          <c:y val="0.03675"/>
          <c:w val="0.87775"/>
          <c:h val="0.96325"/>
        </c:manualLayout>
      </c:layout>
      <c:barChart>
        <c:barDir val="col"/>
        <c:grouping val="clustered"/>
        <c:varyColors val="0"/>
        <c:ser>
          <c:idx val="0"/>
          <c:order val="0"/>
          <c:tx>
            <c:v>Discharge</c:v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'83-98 Kuparuk Review'!$A$6:$A$21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Review'!$C$6:$C$21</c:f>
              <c:numCache>
                <c:ptCount val="16"/>
                <c:pt idx="0">
                  <c:v>1.1551282051282055</c:v>
                </c:pt>
                <c:pt idx="1">
                  <c:v>4.0023841463414636</c:v>
                </c:pt>
                <c:pt idx="2">
                  <c:v>2.0503870527923667</c:v>
                </c:pt>
                <c:pt idx="3">
                  <c:v>2.5924714307799217</c:v>
                </c:pt>
                <c:pt idx="4">
                  <c:v>3.4978979672952857</c:v>
                </c:pt>
                <c:pt idx="5">
                  <c:v>1.2500448279446168</c:v>
                </c:pt>
                <c:pt idx="6">
                  <c:v>2.836465829614105</c:v>
                </c:pt>
                <c:pt idx="7">
                  <c:v>0.40844168224596045</c:v>
                </c:pt>
                <c:pt idx="8">
                  <c:v>1.6806804065320904</c:v>
                </c:pt>
                <c:pt idx="9">
                  <c:v>2.249389312977095</c:v>
                </c:pt>
                <c:pt idx="10">
                  <c:v>2.876959641255603</c:v>
                </c:pt>
                <c:pt idx="11">
                  <c:v>2.687999175597692</c:v>
                </c:pt>
                <c:pt idx="12">
                  <c:v>4.222735109717865</c:v>
                </c:pt>
                <c:pt idx="13">
                  <c:v>2.215</c:v>
                </c:pt>
                <c:pt idx="14">
                  <c:v>2.843377718620002</c:v>
                </c:pt>
              </c:numCache>
            </c:numRef>
          </c:val>
        </c:ser>
        <c:axId val="58959587"/>
        <c:axId val="60874236"/>
      </c:barChart>
      <c:lineChart>
        <c:grouping val="standard"/>
        <c:varyColors val="0"/>
        <c:ser>
          <c:idx val="1"/>
          <c:order val="1"/>
          <c:tx>
            <c:v>Water Temperature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'83-98 Kuparuk Review'!$A$6:$A$21</c:f>
              <c:numCache>
                <c:ptCount val="16"/>
                <c:pt idx="0">
                  <c:v>83</c:v>
                </c:pt>
                <c:pt idx="1">
                  <c:v>84</c:v>
                </c:pt>
                <c:pt idx="2">
                  <c:v>85</c:v>
                </c:pt>
                <c:pt idx="3">
                  <c:v>86</c:v>
                </c:pt>
                <c:pt idx="4">
                  <c:v>87</c:v>
                </c:pt>
                <c:pt idx="5">
                  <c:v>88</c:v>
                </c:pt>
                <c:pt idx="6">
                  <c:v>89</c:v>
                </c:pt>
                <c:pt idx="7">
                  <c:v>90</c:v>
                </c:pt>
                <c:pt idx="8">
                  <c:v>91</c:v>
                </c:pt>
                <c:pt idx="9">
                  <c:v>92</c:v>
                </c:pt>
                <c:pt idx="10">
                  <c:v>93</c:v>
                </c:pt>
                <c:pt idx="11">
                  <c:v>94</c:v>
                </c:pt>
                <c:pt idx="12">
                  <c:v>95</c:v>
                </c:pt>
                <c:pt idx="13">
                  <c:v>96</c:v>
                </c:pt>
                <c:pt idx="14">
                  <c:v>97</c:v>
                </c:pt>
                <c:pt idx="15">
                  <c:v>98</c:v>
                </c:pt>
              </c:numCache>
            </c:numRef>
          </c:cat>
          <c:val>
            <c:numRef>
              <c:f>'83-98 Kuparuk Review'!$B$6:$B$21</c:f>
              <c:numCache>
                <c:ptCount val="16"/>
                <c:pt idx="2">
                  <c:v>8.98</c:v>
                </c:pt>
                <c:pt idx="3">
                  <c:v>9.102941176470589</c:v>
                </c:pt>
                <c:pt idx="5">
                  <c:v>8.806</c:v>
                </c:pt>
                <c:pt idx="6">
                  <c:v>10.530434782608696</c:v>
                </c:pt>
                <c:pt idx="7">
                  <c:v>12.88</c:v>
                </c:pt>
                <c:pt idx="8">
                  <c:v>9.59509375</c:v>
                </c:pt>
                <c:pt idx="9">
                  <c:v>9.760416666666666</c:v>
                </c:pt>
                <c:pt idx="10">
                  <c:v>10.107664808917187</c:v>
                </c:pt>
                <c:pt idx="11">
                  <c:v>10.28154567307692</c:v>
                </c:pt>
                <c:pt idx="12">
                  <c:v>8.801925925925918</c:v>
                </c:pt>
                <c:pt idx="13">
                  <c:v>8.193843750000006</c:v>
                </c:pt>
                <c:pt idx="14">
                  <c:v>9.84509639564124</c:v>
                </c:pt>
                <c:pt idx="15">
                  <c:v>10.857528283835698</c:v>
                </c:pt>
              </c:numCache>
            </c:numRef>
          </c:val>
          <c:smooth val="0"/>
        </c:ser>
        <c:marker val="1"/>
        <c:axId val="10997213"/>
        <c:axId val="31866054"/>
      </c:lineChart>
      <c:catAx>
        <c:axId val="109972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1866054"/>
        <c:crosses val="autoZero"/>
        <c:auto val="0"/>
        <c:lblOffset val="100"/>
        <c:noMultiLvlLbl val="0"/>
      </c:catAx>
      <c:valAx>
        <c:axId val="31866054"/>
        <c:scaling>
          <c:orientation val="minMax"/>
          <c:max val="1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  <a:r>
                  <a:rPr lang="en-US" cap="none" sz="1000" b="1" i="0" u="none" baseline="30000">
                    <a:latin typeface="Arial"/>
                    <a:ea typeface="Arial"/>
                    <a:cs typeface="Arial"/>
                  </a:rPr>
                  <a:t>o</a:t>
                </a: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10997213"/>
        <c:crossesAt val="1"/>
        <c:crossBetween val="between"/>
        <c:dispUnits/>
      </c:valAx>
      <c:catAx>
        <c:axId val="58959587"/>
        <c:scaling>
          <c:orientation val="minMax"/>
        </c:scaling>
        <c:axPos val="b"/>
        <c:delete val="1"/>
        <c:majorTickMark val="in"/>
        <c:minorTickMark val="none"/>
        <c:tickLblPos val="nextTo"/>
        <c:crossAx val="60874236"/>
        <c:crosses val="autoZero"/>
        <c:auto val="1"/>
        <c:lblOffset val="100"/>
        <c:noMultiLvlLbl val="0"/>
      </c:catAx>
      <c:valAx>
        <c:axId val="60874236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Discharge (m^3/s)</a:t>
                </a:r>
              </a:p>
            </c:rich>
          </c:tx>
          <c:layout>
            <c:manualLayout>
              <c:xMode val="factor"/>
              <c:yMode val="factor"/>
              <c:x val="0.0015"/>
              <c:y val="0.0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8959587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93"/>
          <c:y val="0"/>
          <c:w val="0.40525"/>
          <c:h val="0.09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0.29325</cdr:x>
      <cdr:y>0.1255</cdr:y>
    </cdr:from>
    <cdr:to>
      <cdr:x>0.5295</cdr:x>
      <cdr:y>0.2335</cdr:y>
    </cdr:to>
    <cdr:sp>
      <cdr:nvSpPr>
        <cdr:cNvPr id="1" name="TextBox 1"/>
        <cdr:cNvSpPr txBox="1">
          <a:spLocks noChangeArrowheads="1"/>
        </cdr:cNvSpPr>
      </cdr:nvSpPr>
      <cdr:spPr>
        <a:xfrm>
          <a:off x="1828800" y="257175"/>
          <a:ext cx="1476375" cy="2286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8.3 </a:t>
          </a:r>
          <a:r>
            <a:rPr lang="en-US" cap="none" sz="850" b="0" i="0" u="sng" baseline="0">
              <a:latin typeface="Arial"/>
              <a:ea typeface="Arial"/>
              <a:cs typeface="Arial"/>
            </a:rPr>
            <a:t>+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.1.1 </a:t>
          </a:r>
          <a:r>
            <a:rPr lang="en-US" cap="none" sz="850" b="0" i="0" u="none" baseline="0">
              <a:latin typeface="Symbol"/>
              <a:ea typeface="Symbol"/>
              <a:cs typeface="Symbol"/>
            </a:rPr>
            <a:t>m</a:t>
          </a:r>
          <a:r>
            <a:rPr lang="en-US" cap="none" sz="850" b="0" i="0" u="none" baseline="0">
              <a:latin typeface="Arial"/>
              <a:ea typeface="Arial"/>
              <a:cs typeface="Arial"/>
            </a:rPr>
            <a:t>g/cm</a:t>
          </a:r>
          <a:r>
            <a:rPr lang="en-US" cap="none" sz="850" b="0" i="0" u="none" baseline="30000">
              <a:latin typeface="Arial"/>
              <a:ea typeface="Arial"/>
              <a:cs typeface="Arial"/>
            </a:rPr>
            <a:t>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0.2625</cdr:x>
      <cdr:y>0.15775</cdr:y>
    </cdr:from>
    <cdr:to>
      <cdr:x>0.426</cdr:x>
      <cdr:y>0.237</cdr:y>
    </cdr:to>
    <cdr:sp>
      <cdr:nvSpPr>
        <cdr:cNvPr id="1" name="TextBox 1"/>
        <cdr:cNvSpPr txBox="1">
          <a:spLocks noChangeArrowheads="1"/>
        </cdr:cNvSpPr>
      </cdr:nvSpPr>
      <cdr:spPr>
        <a:xfrm>
          <a:off x="1676400" y="371475"/>
          <a:ext cx="104775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Arial"/>
              <a:ea typeface="Arial"/>
              <a:cs typeface="Arial"/>
            </a:rPr>
            <a:t>8.9 +1.15 ug/cm^2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28575</xdr:colOff>
      <xdr:row>46</xdr:row>
      <xdr:rowOff>19050</xdr:rowOff>
    </xdr:from>
    <xdr:to>
      <xdr:col>26</xdr:col>
      <xdr:colOff>485775</xdr:colOff>
      <xdr:row>61</xdr:row>
      <xdr:rowOff>47625</xdr:rowOff>
    </xdr:to>
    <xdr:graphicFrame>
      <xdr:nvGraphicFramePr>
        <xdr:cNvPr id="1" name="Chart 3"/>
        <xdr:cNvGraphicFramePr/>
      </xdr:nvGraphicFramePr>
      <xdr:xfrm>
        <a:off x="8096250" y="6648450"/>
        <a:ext cx="62674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57150</xdr:colOff>
      <xdr:row>16</xdr:row>
      <xdr:rowOff>28575</xdr:rowOff>
    </xdr:from>
    <xdr:to>
      <xdr:col>26</xdr:col>
      <xdr:colOff>495300</xdr:colOff>
      <xdr:row>31</xdr:row>
      <xdr:rowOff>0</xdr:rowOff>
    </xdr:to>
    <xdr:graphicFrame>
      <xdr:nvGraphicFramePr>
        <xdr:cNvPr id="2" name="Chart 4"/>
        <xdr:cNvGraphicFramePr/>
      </xdr:nvGraphicFramePr>
      <xdr:xfrm>
        <a:off x="8124825" y="2371725"/>
        <a:ext cx="6248400" cy="2114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38100</xdr:colOff>
      <xdr:row>75</xdr:row>
      <xdr:rowOff>28575</xdr:rowOff>
    </xdr:from>
    <xdr:to>
      <xdr:col>26</xdr:col>
      <xdr:colOff>485775</xdr:colOff>
      <xdr:row>91</xdr:row>
      <xdr:rowOff>85725</xdr:rowOff>
    </xdr:to>
    <xdr:graphicFrame>
      <xdr:nvGraphicFramePr>
        <xdr:cNvPr id="3" name="Chart 5"/>
        <xdr:cNvGraphicFramePr/>
      </xdr:nvGraphicFramePr>
      <xdr:xfrm>
        <a:off x="8105775" y="10915650"/>
        <a:ext cx="6257925" cy="2343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28</xdr:col>
      <xdr:colOff>485775</xdr:colOff>
      <xdr:row>108</xdr:row>
      <xdr:rowOff>85725</xdr:rowOff>
    </xdr:from>
    <xdr:to>
      <xdr:col>38</xdr:col>
      <xdr:colOff>342900</xdr:colOff>
      <xdr:row>127</xdr:row>
      <xdr:rowOff>19050</xdr:rowOff>
    </xdr:to>
    <xdr:graphicFrame>
      <xdr:nvGraphicFramePr>
        <xdr:cNvPr id="4" name="Chart 6"/>
        <xdr:cNvGraphicFramePr/>
      </xdr:nvGraphicFramePr>
      <xdr:xfrm>
        <a:off x="15411450" y="15687675"/>
        <a:ext cx="5095875" cy="26479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62</xdr:col>
      <xdr:colOff>0</xdr:colOff>
      <xdr:row>39</xdr:row>
      <xdr:rowOff>114300</xdr:rowOff>
    </xdr:from>
    <xdr:to>
      <xdr:col>74</xdr:col>
      <xdr:colOff>0</xdr:colOff>
      <xdr:row>67</xdr:row>
      <xdr:rowOff>0</xdr:rowOff>
    </xdr:to>
    <xdr:graphicFrame>
      <xdr:nvGraphicFramePr>
        <xdr:cNvPr id="5" name="Chart 9"/>
        <xdr:cNvGraphicFramePr/>
      </xdr:nvGraphicFramePr>
      <xdr:xfrm>
        <a:off x="32737425" y="5743575"/>
        <a:ext cx="6286500" cy="4000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62</xdr:col>
      <xdr:colOff>19050</xdr:colOff>
      <xdr:row>1</xdr:row>
      <xdr:rowOff>76200</xdr:rowOff>
    </xdr:from>
    <xdr:to>
      <xdr:col>74</xdr:col>
      <xdr:colOff>19050</xdr:colOff>
      <xdr:row>33</xdr:row>
      <xdr:rowOff>76200</xdr:rowOff>
    </xdr:to>
    <xdr:graphicFrame>
      <xdr:nvGraphicFramePr>
        <xdr:cNvPr id="6" name="Chart 10"/>
        <xdr:cNvGraphicFramePr/>
      </xdr:nvGraphicFramePr>
      <xdr:xfrm>
        <a:off x="32756475" y="276225"/>
        <a:ext cx="6286500" cy="45720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16</xdr:col>
      <xdr:colOff>66675</xdr:colOff>
      <xdr:row>61</xdr:row>
      <xdr:rowOff>57150</xdr:rowOff>
    </xdr:from>
    <xdr:to>
      <xdr:col>26</xdr:col>
      <xdr:colOff>495300</xdr:colOff>
      <xdr:row>75</xdr:row>
      <xdr:rowOff>28575</xdr:rowOff>
    </xdr:to>
    <xdr:graphicFrame>
      <xdr:nvGraphicFramePr>
        <xdr:cNvPr id="7" name="Chart 13"/>
        <xdr:cNvGraphicFramePr/>
      </xdr:nvGraphicFramePr>
      <xdr:xfrm>
        <a:off x="8134350" y="8829675"/>
        <a:ext cx="6238875" cy="20859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16</xdr:col>
      <xdr:colOff>38100</xdr:colOff>
      <xdr:row>30</xdr:row>
      <xdr:rowOff>123825</xdr:rowOff>
    </xdr:from>
    <xdr:to>
      <xdr:col>26</xdr:col>
      <xdr:colOff>504825</xdr:colOff>
      <xdr:row>45</xdr:row>
      <xdr:rowOff>123825</xdr:rowOff>
    </xdr:to>
    <xdr:graphicFrame>
      <xdr:nvGraphicFramePr>
        <xdr:cNvPr id="8" name="Chart 14"/>
        <xdr:cNvGraphicFramePr/>
      </xdr:nvGraphicFramePr>
      <xdr:xfrm>
        <a:off x="8105775" y="4467225"/>
        <a:ext cx="6276975" cy="2143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16</xdr:col>
      <xdr:colOff>28575</xdr:colOff>
      <xdr:row>1</xdr:row>
      <xdr:rowOff>76200</xdr:rowOff>
    </xdr:from>
    <xdr:to>
      <xdr:col>27</xdr:col>
      <xdr:colOff>200025</xdr:colOff>
      <xdr:row>16</xdr:row>
      <xdr:rowOff>57150</xdr:rowOff>
    </xdr:to>
    <xdr:graphicFrame>
      <xdr:nvGraphicFramePr>
        <xdr:cNvPr id="9" name="Chart 17"/>
        <xdr:cNvGraphicFramePr/>
      </xdr:nvGraphicFramePr>
      <xdr:xfrm>
        <a:off x="8096250" y="276225"/>
        <a:ext cx="6505575" cy="21240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26</xdr:col>
      <xdr:colOff>485775</xdr:colOff>
      <xdr:row>15</xdr:row>
      <xdr:rowOff>0</xdr:rowOff>
    </xdr:from>
    <xdr:to>
      <xdr:col>39</xdr:col>
      <xdr:colOff>85725</xdr:colOff>
      <xdr:row>31</xdr:row>
      <xdr:rowOff>114300</xdr:rowOff>
    </xdr:to>
    <xdr:graphicFrame>
      <xdr:nvGraphicFramePr>
        <xdr:cNvPr id="10" name="Chart 19"/>
        <xdr:cNvGraphicFramePr/>
      </xdr:nvGraphicFramePr>
      <xdr:xfrm>
        <a:off x="14363700" y="2200275"/>
        <a:ext cx="6410325" cy="24003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streams\kuparuk\longterm\chloro\ChlSummar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395kdat.xls"/>
      <sheetName val="83-98 fixed"/>
      <sheetName val="chl vs Q"/>
      <sheetName val="Chl gradients"/>
    </sheetNames>
    <sheetDataSet>
      <sheetData sheetId="1">
        <row r="3">
          <cell r="K3">
            <v>83</v>
          </cell>
          <cell r="M3">
            <v>0.04489577114427861</v>
          </cell>
          <cell r="N3">
            <v>0.006568631657376682</v>
          </cell>
          <cell r="O3">
            <v>2.727528241147206</v>
          </cell>
          <cell r="P3">
            <v>0.37893898786790575</v>
          </cell>
        </row>
        <row r="4">
          <cell r="K4">
            <v>84</v>
          </cell>
          <cell r="M4">
            <v>0.196603916899922</v>
          </cell>
          <cell r="N4">
            <v>0.021312814922875886</v>
          </cell>
          <cell r="O4">
            <v>0.9016494767845102</v>
          </cell>
          <cell r="P4">
            <v>0.34718992700587326</v>
          </cell>
        </row>
        <row r="5">
          <cell r="K5">
            <v>85</v>
          </cell>
          <cell r="M5">
            <v>0.9368265503875968</v>
          </cell>
          <cell r="N5">
            <v>0.12332491037694551</v>
          </cell>
          <cell r="O5">
            <v>2.2341896366768457</v>
          </cell>
          <cell r="P5">
            <v>0.4430897310423597</v>
          </cell>
        </row>
        <row r="6">
          <cell r="K6">
            <v>86</v>
          </cell>
          <cell r="M6">
            <v>0.3547442596507713</v>
          </cell>
          <cell r="N6">
            <v>0.09854282943197534</v>
          </cell>
          <cell r="O6">
            <v>1.398116871065696</v>
          </cell>
          <cell r="P6">
            <v>0.14825457664402256</v>
          </cell>
        </row>
        <row r="7">
          <cell r="K7">
            <v>87</v>
          </cell>
          <cell r="M7">
            <v>0.1621498708010336</v>
          </cell>
          <cell r="N7">
            <v>0.03058000538308782</v>
          </cell>
          <cell r="O7">
            <v>0.25793885099052544</v>
          </cell>
          <cell r="P7">
            <v>0.02492551181975853</v>
          </cell>
        </row>
        <row r="8">
          <cell r="K8">
            <v>88</v>
          </cell>
          <cell r="M8">
            <v>0.6180538925831199</v>
          </cell>
          <cell r="N8">
            <v>0.08959703116199096</v>
          </cell>
          <cell r="O8">
            <v>8.930829689116225</v>
          </cell>
          <cell r="P8">
            <v>1.1503543562642813</v>
          </cell>
        </row>
        <row r="9">
          <cell r="K9">
            <v>89</v>
          </cell>
          <cell r="M9">
            <v>0.369350378516624</v>
          </cell>
          <cell r="N9">
            <v>0.07100616261631798</v>
          </cell>
          <cell r="O9">
            <v>3.3111174393861886</v>
          </cell>
          <cell r="P9">
            <v>0.5275071744545019</v>
          </cell>
        </row>
        <row r="10">
          <cell r="K10">
            <v>90</v>
          </cell>
          <cell r="M10">
            <v>0.4898065584747732</v>
          </cell>
          <cell r="N10">
            <v>0.10642303584291887</v>
          </cell>
          <cell r="O10">
            <v>0.8663637544757032</v>
          </cell>
          <cell r="P10">
            <v>0.1053401634592135</v>
          </cell>
        </row>
        <row r="11">
          <cell r="K11">
            <v>91</v>
          </cell>
          <cell r="M11">
            <v>0.2734055720375107</v>
          </cell>
          <cell r="N11">
            <v>0.03548669167454166</v>
          </cell>
          <cell r="O11">
            <v>1.7342962930070096</v>
          </cell>
          <cell r="P11">
            <v>0.5537894925526753</v>
          </cell>
        </row>
        <row r="12">
          <cell r="K12">
            <v>92</v>
          </cell>
          <cell r="M12">
            <v>0.5405633375959078</v>
          </cell>
          <cell r="N12">
            <v>0.05386474437719079</v>
          </cell>
          <cell r="O12">
            <v>0.6425380104859335</v>
          </cell>
          <cell r="P12">
            <v>0.08779378215936227</v>
          </cell>
        </row>
        <row r="13">
          <cell r="K13">
            <v>93</v>
          </cell>
          <cell r="M13">
            <v>0.13099463171355497</v>
          </cell>
          <cell r="N13">
            <v>0.012990767643522328</v>
          </cell>
          <cell r="O13">
            <v>0.26198176681585666</v>
          </cell>
          <cell r="P13">
            <v>0.03388144018762943</v>
          </cell>
        </row>
        <row r="14">
          <cell r="K14">
            <v>94</v>
          </cell>
          <cell r="M14">
            <v>0.04670100479539641</v>
          </cell>
          <cell r="N14">
            <v>0.004502891280353216</v>
          </cell>
          <cell r="O14">
            <v>0.05615307826086957</v>
          </cell>
          <cell r="P14">
            <v>0.0031043727541937307</v>
          </cell>
        </row>
        <row r="15">
          <cell r="K15">
            <v>95</v>
          </cell>
          <cell r="M15">
            <v>0.18973949411764707</v>
          </cell>
          <cell r="N15">
            <v>0.020142291276742285</v>
          </cell>
          <cell r="O15">
            <v>0.364556416453538</v>
          </cell>
          <cell r="P15">
            <v>0.04392683152641774</v>
          </cell>
        </row>
        <row r="16">
          <cell r="K16">
            <v>96</v>
          </cell>
          <cell r="M16">
            <v>0.15984365012787724</v>
          </cell>
          <cell r="N16">
            <v>0.016635772649220476</v>
          </cell>
          <cell r="O16">
            <v>0.3327543030179029</v>
          </cell>
          <cell r="P16">
            <v>0.03673249149091625</v>
          </cell>
        </row>
        <row r="17">
          <cell r="K17">
            <v>97</v>
          </cell>
          <cell r="M17">
            <v>0.1906973471099744</v>
          </cell>
          <cell r="N17">
            <v>0.028363323540085493</v>
          </cell>
          <cell r="O17">
            <v>0.33560457196930943</v>
          </cell>
          <cell r="P17">
            <v>0.041876098357125885</v>
          </cell>
        </row>
        <row r="18">
          <cell r="K18">
            <v>98</v>
          </cell>
          <cell r="M18">
            <v>0.14720409207161128</v>
          </cell>
          <cell r="N18">
            <v>0.01757883233402873</v>
          </cell>
          <cell r="O18">
            <v>0.594652860083588</v>
          </cell>
          <cell r="P18">
            <v>0.05517715533478136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79"/>
  <sheetViews>
    <sheetView tabSelected="1" zoomScale="125" zoomScaleNormal="125" workbookViewId="0" topLeftCell="H26">
      <selection activeCell="BL40" sqref="BL40"/>
    </sheetView>
  </sheetViews>
  <sheetFormatPr defaultColWidth="9.33203125" defaultRowHeight="11.25"/>
  <cols>
    <col min="1" max="1" width="6" style="1" customWidth="1"/>
    <col min="2" max="2" width="14.16015625" style="1" customWidth="1"/>
    <col min="3" max="3" width="7.66015625" style="2" customWidth="1"/>
    <col min="4" max="4" width="9.66015625" style="4" customWidth="1"/>
    <col min="5" max="5" width="8.5" style="4" customWidth="1"/>
    <col min="6" max="6" width="9.16015625" style="4" customWidth="1"/>
    <col min="7" max="7" width="7.5" style="4" customWidth="1"/>
    <col min="8" max="8" width="14.16015625" style="5" customWidth="1"/>
    <col min="9" max="9" width="7.16015625" style="5" customWidth="1"/>
    <col min="10" max="10" width="14.16015625" style="5" customWidth="1"/>
    <col min="11" max="11" width="6.16015625" style="5" customWidth="1"/>
    <col min="12" max="12" width="9.16015625" style="1" customWidth="1"/>
    <col min="13" max="13" width="6.16015625" style="5" customWidth="1"/>
    <col min="14" max="14" width="8.16015625" style="1" customWidth="1"/>
    <col min="15" max="15" width="6.16015625" style="1" customWidth="1"/>
    <col min="16" max="16" width="7.16015625" style="5" customWidth="1"/>
    <col min="17" max="17" width="9.16015625" style="9" customWidth="1"/>
    <col min="18" max="18" width="14.16015625" style="1" customWidth="1"/>
    <col min="19" max="19" width="9.16015625" style="1" customWidth="1"/>
    <col min="20" max="20" width="14.16015625" style="1" customWidth="1"/>
    <col min="21" max="16384" width="9.16015625" style="1" customWidth="1"/>
  </cols>
  <sheetData>
    <row r="1" spans="1:17" ht="15.75">
      <c r="A1" s="69" t="s">
        <v>0</v>
      </c>
      <c r="Q1" s="33" t="s">
        <v>31</v>
      </c>
    </row>
    <row r="2" spans="4:33" ht="11.25">
      <c r="D2" s="1"/>
      <c r="E2" s="35" t="s">
        <v>29</v>
      </c>
      <c r="F2" s="1"/>
      <c r="G2" s="1"/>
      <c r="I2" s="4" t="s">
        <v>32</v>
      </c>
      <c r="L2"/>
      <c r="M2"/>
      <c r="N2"/>
      <c r="O2"/>
      <c r="P2"/>
      <c r="R2"/>
      <c r="S2"/>
      <c r="T2"/>
      <c r="U2"/>
      <c r="Y2" s="2"/>
      <c r="Z2" s="4"/>
      <c r="AA2" s="4"/>
      <c r="AB2" s="4"/>
      <c r="AC2" s="4"/>
      <c r="AD2" s="5"/>
      <c r="AE2" s="5"/>
      <c r="AF2" s="5"/>
      <c r="AG2" s="5"/>
    </row>
    <row r="3" spans="2:33" ht="11.25">
      <c r="B3" s="1" t="s">
        <v>28</v>
      </c>
      <c r="C3" s="2" t="s">
        <v>28</v>
      </c>
      <c r="D3" s="4" t="s">
        <v>1</v>
      </c>
      <c r="F3" s="4" t="s">
        <v>2</v>
      </c>
      <c r="H3" s="4" t="s">
        <v>1</v>
      </c>
      <c r="J3" s="4" t="s">
        <v>2</v>
      </c>
      <c r="K3" s="4"/>
      <c r="L3" s="5" t="s">
        <v>1</v>
      </c>
      <c r="N3" s="5" t="s">
        <v>2</v>
      </c>
      <c r="O3" s="5"/>
      <c r="P3"/>
      <c r="R3"/>
      <c r="S3"/>
      <c r="T3"/>
      <c r="U3"/>
      <c r="Y3" s="2"/>
      <c r="Z3" s="4"/>
      <c r="AA3" s="4"/>
      <c r="AB3" s="4"/>
      <c r="AC3" s="4"/>
      <c r="AD3" s="5"/>
      <c r="AE3" s="5"/>
      <c r="AF3" s="5"/>
      <c r="AG3" s="5"/>
    </row>
    <row r="4" spans="1:33" ht="11.25">
      <c r="A4" s="66" t="s">
        <v>3</v>
      </c>
      <c r="B4" s="11" t="s">
        <v>4</v>
      </c>
      <c r="C4" s="54" t="s">
        <v>5</v>
      </c>
      <c r="D4" s="36" t="s">
        <v>6</v>
      </c>
      <c r="E4" s="18" t="s">
        <v>7</v>
      </c>
      <c r="F4" s="18" t="s">
        <v>6</v>
      </c>
      <c r="G4" s="37" t="s">
        <v>7</v>
      </c>
      <c r="H4" s="36" t="s">
        <v>6</v>
      </c>
      <c r="I4" s="18" t="s">
        <v>7</v>
      </c>
      <c r="J4" s="18" t="s">
        <v>6</v>
      </c>
      <c r="K4" s="37" t="s">
        <v>7</v>
      </c>
      <c r="L4" s="45" t="s">
        <v>8</v>
      </c>
      <c r="M4" s="19" t="s">
        <v>7</v>
      </c>
      <c r="N4" s="19" t="s">
        <v>8</v>
      </c>
      <c r="O4" s="20" t="s">
        <v>7</v>
      </c>
      <c r="P4"/>
      <c r="R4"/>
      <c r="S4"/>
      <c r="T4"/>
      <c r="U4"/>
      <c r="Y4" s="2"/>
      <c r="Z4" s="4"/>
      <c r="AA4" s="4"/>
      <c r="AB4" s="4"/>
      <c r="AC4" s="4"/>
      <c r="AD4" s="5"/>
      <c r="AE4" s="5"/>
      <c r="AF4" s="5"/>
      <c r="AG4" s="5"/>
    </row>
    <row r="5" spans="1:33" ht="11.25">
      <c r="A5" s="58"/>
      <c r="B5" s="14" t="s">
        <v>9</v>
      </c>
      <c r="C5" s="55" t="s">
        <v>10</v>
      </c>
      <c r="D5" s="38" t="s">
        <v>11</v>
      </c>
      <c r="E5" s="23"/>
      <c r="F5" s="23" t="s">
        <v>11</v>
      </c>
      <c r="G5" s="39"/>
      <c r="H5" s="38" t="s">
        <v>11</v>
      </c>
      <c r="I5" s="23"/>
      <c r="J5" s="23" t="s">
        <v>11</v>
      </c>
      <c r="K5" s="39"/>
      <c r="L5" s="46" t="s">
        <v>12</v>
      </c>
      <c r="M5" s="24"/>
      <c r="N5" s="24" t="s">
        <v>12</v>
      </c>
      <c r="O5" s="25"/>
      <c r="P5"/>
      <c r="R5"/>
      <c r="S5"/>
      <c r="T5"/>
      <c r="U5"/>
      <c r="Y5" s="2"/>
      <c r="Z5" s="4"/>
      <c r="AA5" s="4"/>
      <c r="AB5" s="4"/>
      <c r="AC5" s="4"/>
      <c r="AD5" s="5"/>
      <c r="AE5" s="5"/>
      <c r="AF5" s="5"/>
      <c r="AG5" s="5"/>
    </row>
    <row r="6" spans="1:33" ht="11.25">
      <c r="A6" s="67">
        <v>83</v>
      </c>
      <c r="B6" s="11"/>
      <c r="C6" s="56">
        <v>1.1551282051282055</v>
      </c>
      <c r="D6" s="40">
        <v>0.04489577114427861</v>
      </c>
      <c r="E6" s="41">
        <v>0.007448128208316313</v>
      </c>
      <c r="F6" s="41">
        <v>2.727528241147206</v>
      </c>
      <c r="G6" s="42">
        <v>0.37893898786790575</v>
      </c>
      <c r="H6" s="40">
        <v>0.04489577114427861</v>
      </c>
      <c r="I6" s="41">
        <v>0.006568631657376682</v>
      </c>
      <c r="J6" s="41">
        <v>2.727528241147206</v>
      </c>
      <c r="K6" s="42">
        <v>0.37893898786790575</v>
      </c>
      <c r="L6" s="47" t="s">
        <v>13</v>
      </c>
      <c r="M6" s="29"/>
      <c r="N6" s="29" t="s">
        <v>13</v>
      </c>
      <c r="O6" s="48"/>
      <c r="Q6" s="10"/>
      <c r="Y6" s="2"/>
      <c r="Z6" s="4"/>
      <c r="AA6" s="4"/>
      <c r="AB6" s="4"/>
      <c r="AC6" s="4"/>
      <c r="AD6" s="5"/>
      <c r="AE6" s="5"/>
      <c r="AF6" s="5"/>
      <c r="AG6" s="5"/>
    </row>
    <row r="7" spans="1:33" ht="11.25">
      <c r="A7" s="67">
        <v>84</v>
      </c>
      <c r="B7" s="13"/>
      <c r="C7" s="57">
        <v>4.0023841463414636</v>
      </c>
      <c r="D7" s="40">
        <v>0.4165891474805836</v>
      </c>
      <c r="E7" s="41">
        <v>0.10827074272954956</v>
      </c>
      <c r="F7" s="41">
        <v>0.5933034670317241</v>
      </c>
      <c r="G7" s="42">
        <v>0.19786967583048895</v>
      </c>
      <c r="H7" s="40">
        <v>0.196603916899922</v>
      </c>
      <c r="I7" s="41">
        <v>0.021312814922875886</v>
      </c>
      <c r="J7" s="41">
        <v>0.9016494767845102</v>
      </c>
      <c r="K7" s="42">
        <v>0.34718992700587326</v>
      </c>
      <c r="L7" s="47">
        <v>238.7493333333333</v>
      </c>
      <c r="M7" s="29">
        <v>60.214772155823816</v>
      </c>
      <c r="N7" s="29">
        <v>420.87222222222215</v>
      </c>
      <c r="O7" s="48">
        <v>74.06000595840635</v>
      </c>
      <c r="Q7" s="10"/>
      <c r="Y7" s="2"/>
      <c r="Z7" s="4"/>
      <c r="AA7" s="4"/>
      <c r="AB7" s="4"/>
      <c r="AC7" s="4"/>
      <c r="AD7" s="5"/>
      <c r="AE7" s="5"/>
      <c r="AF7" s="5"/>
      <c r="AG7" s="5"/>
    </row>
    <row r="8" spans="1:33" ht="11.25">
      <c r="A8" s="67">
        <v>85</v>
      </c>
      <c r="B8" s="12">
        <v>8.98</v>
      </c>
      <c r="C8" s="57">
        <v>2.0503870527923667</v>
      </c>
      <c r="D8" s="40">
        <v>0.8037</v>
      </c>
      <c r="E8" s="41">
        <v>0.1402</v>
      </c>
      <c r="F8" s="41">
        <v>2.437</v>
      </c>
      <c r="G8" s="42">
        <v>0.4264</v>
      </c>
      <c r="H8" s="40">
        <v>0.9368265503875968</v>
      </c>
      <c r="I8" s="41">
        <v>0.12332491037694551</v>
      </c>
      <c r="J8" s="41">
        <v>2.2341896366768457</v>
      </c>
      <c r="K8" s="42">
        <v>0.4430897310423597</v>
      </c>
      <c r="L8" s="47">
        <v>2398.512533333333</v>
      </c>
      <c r="M8" s="29">
        <v>699.0147376446355</v>
      </c>
      <c r="N8" s="29">
        <v>2654.9384999999997</v>
      </c>
      <c r="O8" s="48">
        <v>430.14355429893004</v>
      </c>
      <c r="Y8" s="2"/>
      <c r="Z8" s="4"/>
      <c r="AA8" s="4"/>
      <c r="AB8" s="4"/>
      <c r="AC8" s="4"/>
      <c r="AD8" s="5"/>
      <c r="AE8" s="5"/>
      <c r="AF8" s="5"/>
      <c r="AG8" s="5"/>
    </row>
    <row r="9" spans="1:33" ht="11.25">
      <c r="A9" s="67">
        <v>86</v>
      </c>
      <c r="B9" s="12">
        <v>9.102941176470589</v>
      </c>
      <c r="C9" s="57">
        <v>2.5924714307799217</v>
      </c>
      <c r="D9" s="40">
        <v>0.4372</v>
      </c>
      <c r="E9" s="41">
        <v>0.0644</v>
      </c>
      <c r="F9" s="41">
        <v>1.388</v>
      </c>
      <c r="G9" s="42">
        <v>0.1247</v>
      </c>
      <c r="H9" s="40">
        <v>0.3547442596507713</v>
      </c>
      <c r="I9" s="41">
        <v>0.09854282943197534</v>
      </c>
      <c r="J9" s="41">
        <v>1.398116871065696</v>
      </c>
      <c r="K9" s="42">
        <v>0.14825457664402256</v>
      </c>
      <c r="L9" s="47">
        <v>6413.1744</v>
      </c>
      <c r="M9" s="29">
        <v>1007.5088628405675</v>
      </c>
      <c r="N9" s="29">
        <v>9415.9064</v>
      </c>
      <c r="O9" s="48">
        <v>1306.3158635548502</v>
      </c>
      <c r="P9"/>
      <c r="R9"/>
      <c r="S9"/>
      <c r="T9"/>
      <c r="U9"/>
      <c r="Y9" s="2"/>
      <c r="Z9" s="4"/>
      <c r="AA9" s="4"/>
      <c r="AB9" s="4"/>
      <c r="AC9" s="4"/>
      <c r="AD9" s="5"/>
      <c r="AE9" s="5"/>
      <c r="AF9" s="5"/>
      <c r="AG9" s="5"/>
    </row>
    <row r="10" spans="1:33" ht="11.25">
      <c r="A10" s="67">
        <v>87</v>
      </c>
      <c r="B10" s="13"/>
      <c r="C10" s="57">
        <v>3.4978979672952857</v>
      </c>
      <c r="D10" s="40">
        <v>0.235</v>
      </c>
      <c r="E10" s="41">
        <v>0.0383</v>
      </c>
      <c r="F10" s="41">
        <v>0.2483</v>
      </c>
      <c r="G10" s="42">
        <v>0.0281</v>
      </c>
      <c r="H10" s="40">
        <v>0.1621498708010336</v>
      </c>
      <c r="I10" s="41">
        <v>0.03058000538308782</v>
      </c>
      <c r="J10" s="41">
        <v>0.25793885099052544</v>
      </c>
      <c r="K10" s="42">
        <v>0.02492551181975853</v>
      </c>
      <c r="L10" s="47">
        <v>1537.1784</v>
      </c>
      <c r="M10" s="29">
        <v>375.2927251970095</v>
      </c>
      <c r="N10" s="29">
        <v>5826.401999999999</v>
      </c>
      <c r="O10" s="48">
        <v>850.7323932352335</v>
      </c>
      <c r="P10"/>
      <c r="R10"/>
      <c r="S10"/>
      <c r="T10"/>
      <c r="U10"/>
      <c r="Y10" s="2"/>
      <c r="Z10" s="4"/>
      <c r="AA10" s="4"/>
      <c r="AB10" s="4"/>
      <c r="AC10" s="4"/>
      <c r="AD10" s="5"/>
      <c r="AE10" s="5"/>
      <c r="AF10" s="5"/>
      <c r="AG10" s="5"/>
    </row>
    <row r="11" spans="1:33" ht="11.25">
      <c r="A11" s="67">
        <v>88</v>
      </c>
      <c r="B11" s="12">
        <v>8.806</v>
      </c>
      <c r="C11" s="57">
        <v>1.2500448279446168</v>
      </c>
      <c r="D11" s="40">
        <v>0.8240951695083831</v>
      </c>
      <c r="E11" s="41">
        <v>0.16554068104254235</v>
      </c>
      <c r="F11" s="41">
        <v>8.296140802937897</v>
      </c>
      <c r="G11" s="42">
        <v>1.0963317337995784</v>
      </c>
      <c r="H11" s="40">
        <v>0.6180538925831199</v>
      </c>
      <c r="I11" s="41">
        <v>0.08959703116199096</v>
      </c>
      <c r="J11" s="41">
        <v>8.930829689116225</v>
      </c>
      <c r="K11" s="42">
        <v>1.1503543562642813</v>
      </c>
      <c r="L11" s="47">
        <v>7027.800888888889</v>
      </c>
      <c r="M11" s="29">
        <v>589.8847094687227</v>
      </c>
      <c r="N11" s="29">
        <v>6244.213333333332</v>
      </c>
      <c r="O11" s="48">
        <v>654.3760341037841</v>
      </c>
      <c r="P11"/>
      <c r="R11"/>
      <c r="S11"/>
      <c r="T11"/>
      <c r="U11"/>
      <c r="Y11" s="2"/>
      <c r="Z11" s="4"/>
      <c r="AA11" s="4"/>
      <c r="AB11" s="4"/>
      <c r="AC11" s="4"/>
      <c r="AD11" s="5"/>
      <c r="AE11" s="5"/>
      <c r="AF11" s="5"/>
      <c r="AG11" s="5"/>
    </row>
    <row r="12" spans="1:33" ht="11.25">
      <c r="A12" s="67">
        <v>89</v>
      </c>
      <c r="B12" s="12">
        <v>10.530434782608696</v>
      </c>
      <c r="C12" s="57">
        <v>2.836465829614105</v>
      </c>
      <c r="D12" s="40">
        <v>1.0827</v>
      </c>
      <c r="E12" s="41">
        <v>0.1701</v>
      </c>
      <c r="F12" s="41">
        <v>2.749</v>
      </c>
      <c r="G12" s="42">
        <v>0.2869</v>
      </c>
      <c r="H12" s="40">
        <v>0.369350378516624</v>
      </c>
      <c r="I12" s="41">
        <v>0.07100616261631798</v>
      </c>
      <c r="J12" s="41">
        <v>3.3111174393861886</v>
      </c>
      <c r="K12" s="42">
        <v>0.5275071744545019</v>
      </c>
      <c r="L12" s="47">
        <v>1319.243111111111</v>
      </c>
      <c r="M12" s="29">
        <v>211.87122665826757</v>
      </c>
      <c r="N12" s="29">
        <v>1300.8777777777775</v>
      </c>
      <c r="O12" s="48">
        <v>370.10184591758656</v>
      </c>
      <c r="P12"/>
      <c r="R12"/>
      <c r="S12"/>
      <c r="T12"/>
      <c r="U12"/>
      <c r="Y12" s="2"/>
      <c r="Z12" s="4"/>
      <c r="AA12" s="4"/>
      <c r="AB12" s="4"/>
      <c r="AC12" s="4"/>
      <c r="AD12" s="5"/>
      <c r="AE12" s="5"/>
      <c r="AF12" s="5"/>
      <c r="AG12" s="5"/>
    </row>
    <row r="13" spans="1:33" ht="11.25">
      <c r="A13" s="67">
        <v>90</v>
      </c>
      <c r="B13" s="12">
        <v>12.88</v>
      </c>
      <c r="C13" s="57">
        <v>0.40844168224596045</v>
      </c>
      <c r="D13" s="40">
        <v>0.5183</v>
      </c>
      <c r="E13" s="41">
        <v>0.0597</v>
      </c>
      <c r="F13" s="41">
        <v>0.7783</v>
      </c>
      <c r="G13" s="42">
        <v>0.0617</v>
      </c>
      <c r="H13" s="40">
        <v>0.4898065584747732</v>
      </c>
      <c r="I13" s="41">
        <v>0.10642303584291887</v>
      </c>
      <c r="J13" s="41">
        <v>0.8663637544757032</v>
      </c>
      <c r="K13" s="42">
        <v>0.1053401634592135</v>
      </c>
      <c r="L13" s="47">
        <v>2134.97</v>
      </c>
      <c r="M13" s="29">
        <v>309.51086922172726</v>
      </c>
      <c r="N13" s="29">
        <v>1590.8970000000002</v>
      </c>
      <c r="O13" s="48">
        <v>253.05792612392656</v>
      </c>
      <c r="P13"/>
      <c r="R13"/>
      <c r="S13"/>
      <c r="T13"/>
      <c r="U13"/>
      <c r="Y13" s="2"/>
      <c r="Z13" s="4"/>
      <c r="AA13" s="4"/>
      <c r="AB13" s="4"/>
      <c r="AC13" s="4"/>
      <c r="AD13" s="5"/>
      <c r="AE13" s="5"/>
      <c r="AF13" s="5"/>
      <c r="AG13" s="5"/>
    </row>
    <row r="14" spans="1:33" ht="11.25">
      <c r="A14" s="67">
        <v>91</v>
      </c>
      <c r="B14" s="12">
        <v>9.59509375</v>
      </c>
      <c r="C14" s="57">
        <v>1.6806804065320904</v>
      </c>
      <c r="D14" s="40">
        <v>0.3625</v>
      </c>
      <c r="E14" s="41">
        <v>0.0289</v>
      </c>
      <c r="F14" s="41">
        <v>1.279</v>
      </c>
      <c r="G14" s="42">
        <v>0.2827</v>
      </c>
      <c r="H14" s="40">
        <v>0.2734055720375107</v>
      </c>
      <c r="I14" s="41">
        <v>0.03548669167454166</v>
      </c>
      <c r="J14" s="41">
        <v>1.7342962930070096</v>
      </c>
      <c r="K14" s="42">
        <v>0.5537894925526753</v>
      </c>
      <c r="L14" s="47">
        <v>1356.739</v>
      </c>
      <c r="M14" s="29">
        <v>252.19964557667387</v>
      </c>
      <c r="N14" s="29">
        <v>1050.2675</v>
      </c>
      <c r="O14" s="48">
        <v>230.56760888906624</v>
      </c>
      <c r="P14"/>
      <c r="R14"/>
      <c r="S14"/>
      <c r="T14"/>
      <c r="U14"/>
      <c r="Y14" s="2"/>
      <c r="Z14" s="4"/>
      <c r="AA14" s="4"/>
      <c r="AB14" s="4"/>
      <c r="AC14" s="4"/>
      <c r="AD14" s="5"/>
      <c r="AE14" s="5"/>
      <c r="AF14" s="5"/>
      <c r="AG14" s="5"/>
    </row>
    <row r="15" spans="1:33" ht="11.25">
      <c r="A15" s="67">
        <v>92</v>
      </c>
      <c r="B15" s="12">
        <v>9.760416666666666</v>
      </c>
      <c r="C15" s="57">
        <v>2.249389312977095</v>
      </c>
      <c r="D15" s="40">
        <v>0.6484</v>
      </c>
      <c r="E15" s="41">
        <v>0.0588</v>
      </c>
      <c r="F15" s="41">
        <v>1.1082</v>
      </c>
      <c r="G15" s="42">
        <v>0.1089</v>
      </c>
      <c r="H15" s="40">
        <v>0.5405633375959078</v>
      </c>
      <c r="I15" s="41">
        <v>0.05386474437719079</v>
      </c>
      <c r="J15" s="41">
        <v>0.6425380104859335</v>
      </c>
      <c r="K15" s="42">
        <v>0.08779378215936227</v>
      </c>
      <c r="L15" s="47">
        <v>1197</v>
      </c>
      <c r="M15" s="29">
        <v>191</v>
      </c>
      <c r="N15" s="29">
        <v>2290</v>
      </c>
      <c r="O15" s="48">
        <v>797</v>
      </c>
      <c r="P15"/>
      <c r="R15"/>
      <c r="S15"/>
      <c r="T15"/>
      <c r="U15"/>
      <c r="Y15" s="2"/>
      <c r="Z15" s="4"/>
      <c r="AA15" s="4"/>
      <c r="AB15" s="4"/>
      <c r="AC15" s="4"/>
      <c r="AD15" s="5"/>
      <c r="AE15" s="5"/>
      <c r="AF15" s="5"/>
      <c r="AG15" s="5"/>
    </row>
    <row r="16" spans="1:33" ht="11.25">
      <c r="A16" s="67">
        <v>93</v>
      </c>
      <c r="B16" s="12">
        <v>10.107664808917187</v>
      </c>
      <c r="C16" s="57">
        <v>2.876959641255603</v>
      </c>
      <c r="D16" s="40">
        <v>0.2294</v>
      </c>
      <c r="E16" s="41">
        <v>0.0271</v>
      </c>
      <c r="F16" s="41">
        <v>0.3045</v>
      </c>
      <c r="G16" s="42">
        <v>0.027</v>
      </c>
      <c r="H16" s="40">
        <v>0.13099463171355497</v>
      </c>
      <c r="I16" s="41">
        <v>0.012990767643522328</v>
      </c>
      <c r="J16" s="41">
        <v>0.26198176681585666</v>
      </c>
      <c r="K16" s="42">
        <v>0.03388144018762943</v>
      </c>
      <c r="L16" s="47">
        <v>1604</v>
      </c>
      <c r="M16" s="29">
        <v>189</v>
      </c>
      <c r="N16" s="29">
        <v>2284</v>
      </c>
      <c r="O16" s="48">
        <v>682</v>
      </c>
      <c r="P16"/>
      <c r="R16"/>
      <c r="S16"/>
      <c r="T16"/>
      <c r="U16"/>
      <c r="Y16" s="2"/>
      <c r="Z16" s="4"/>
      <c r="AA16" s="4"/>
      <c r="AB16" s="4"/>
      <c r="AC16" s="4"/>
      <c r="AD16" s="5"/>
      <c r="AE16" s="5"/>
      <c r="AF16" s="5"/>
      <c r="AG16" s="5"/>
    </row>
    <row r="17" spans="1:33" ht="11.25">
      <c r="A17" s="67">
        <v>94</v>
      </c>
      <c r="B17" s="12">
        <v>10.28154567307692</v>
      </c>
      <c r="C17" s="57">
        <v>2.687999175597692</v>
      </c>
      <c r="D17" s="40">
        <v>0.0467</v>
      </c>
      <c r="E17" s="41">
        <v>0.0045</v>
      </c>
      <c r="F17" s="41">
        <v>0.0562</v>
      </c>
      <c r="G17" s="42">
        <v>0.0031</v>
      </c>
      <c r="H17" s="40">
        <v>0.04670100479539641</v>
      </c>
      <c r="I17" s="41">
        <v>0.004502891280353216</v>
      </c>
      <c r="J17" s="41">
        <v>0.05615307826086957</v>
      </c>
      <c r="K17" s="42">
        <v>0.0031043727541937307</v>
      </c>
      <c r="L17" s="27"/>
      <c r="M17" s="8"/>
      <c r="N17" s="29" t="s">
        <v>13</v>
      </c>
      <c r="O17" s="48"/>
      <c r="P17"/>
      <c r="R17"/>
      <c r="S17"/>
      <c r="T17"/>
      <c r="U17"/>
      <c r="Y17" s="2"/>
      <c r="Z17" s="4"/>
      <c r="AA17" s="4"/>
      <c r="AB17" s="4"/>
      <c r="AC17" s="4"/>
      <c r="AD17" s="5"/>
      <c r="AE17" s="5"/>
      <c r="AF17" s="5"/>
      <c r="AG17" s="5"/>
    </row>
    <row r="18" spans="1:33" ht="11.25">
      <c r="A18" s="67">
        <v>95</v>
      </c>
      <c r="B18" s="12">
        <v>8.801925925925918</v>
      </c>
      <c r="C18" s="57">
        <v>4.222735109717865</v>
      </c>
      <c r="D18" s="40">
        <v>0.1897</v>
      </c>
      <c r="E18" s="41">
        <v>0.0201</v>
      </c>
      <c r="F18" s="41">
        <v>0.3646</v>
      </c>
      <c r="G18" s="42">
        <v>0.0439</v>
      </c>
      <c r="H18" s="40">
        <v>0.18973949411764707</v>
      </c>
      <c r="I18" s="41">
        <v>0.020142291276742285</v>
      </c>
      <c r="J18" s="41">
        <v>0.364556416453538</v>
      </c>
      <c r="K18" s="42">
        <v>0.04392683152641774</v>
      </c>
      <c r="L18" s="27"/>
      <c r="M18" s="8"/>
      <c r="N18" s="29"/>
      <c r="O18" s="48"/>
      <c r="P18"/>
      <c r="R18"/>
      <c r="S18"/>
      <c r="T18"/>
      <c r="U18"/>
      <c r="Y18" s="2"/>
      <c r="Z18" s="4"/>
      <c r="AA18" s="4"/>
      <c r="AB18" s="4"/>
      <c r="AC18" s="4"/>
      <c r="AD18" s="5"/>
      <c r="AE18" s="5"/>
      <c r="AF18" s="5"/>
      <c r="AG18" s="5"/>
    </row>
    <row r="19" spans="1:33" ht="11.25">
      <c r="A19" s="67">
        <v>96</v>
      </c>
      <c r="B19" s="12">
        <v>8.193843750000006</v>
      </c>
      <c r="C19" s="57">
        <v>2.215</v>
      </c>
      <c r="D19" s="40">
        <v>0.18688752468314865</v>
      </c>
      <c r="E19" s="41">
        <v>0.02062337266693546</v>
      </c>
      <c r="F19" s="41">
        <v>0.2916405689798238</v>
      </c>
      <c r="G19" s="42">
        <v>0.026366400156206782</v>
      </c>
      <c r="H19" s="40">
        <v>0.15984365012787724</v>
      </c>
      <c r="I19" s="41">
        <v>0.016635772649220476</v>
      </c>
      <c r="J19" s="41">
        <v>0.3327543030179029</v>
      </c>
      <c r="K19" s="42">
        <v>0.03673249149091625</v>
      </c>
      <c r="L19" s="49"/>
      <c r="M19" s="50"/>
      <c r="N19" s="50"/>
      <c r="O19" s="51"/>
      <c r="P19"/>
      <c r="R19"/>
      <c r="S19"/>
      <c r="T19"/>
      <c r="U19"/>
      <c r="Y19" s="2"/>
      <c r="Z19" s="4"/>
      <c r="AA19" s="4"/>
      <c r="AB19" s="4"/>
      <c r="AC19" s="4"/>
      <c r="AD19" s="5"/>
      <c r="AE19" s="5"/>
      <c r="AF19" s="5"/>
      <c r="AG19" s="5"/>
    </row>
    <row r="20" spans="1:33" ht="11.25">
      <c r="A20" s="67">
        <v>97</v>
      </c>
      <c r="B20" s="12">
        <v>9.84509639564124</v>
      </c>
      <c r="C20" s="57">
        <v>2.843377718620002</v>
      </c>
      <c r="D20" s="40">
        <v>0.1736991688593351</v>
      </c>
      <c r="E20" s="41">
        <v>0.021478456865384722</v>
      </c>
      <c r="F20" s="41">
        <v>0.25763303493532</v>
      </c>
      <c r="G20" s="42">
        <v>0.029350617741136016</v>
      </c>
      <c r="H20" s="40">
        <v>0.1906973471099744</v>
      </c>
      <c r="I20" s="41">
        <v>0.028363323540085493</v>
      </c>
      <c r="J20" s="41">
        <v>0.33560457196930943</v>
      </c>
      <c r="K20" s="42">
        <v>0.041876098357125885</v>
      </c>
      <c r="L20" s="49"/>
      <c r="M20" s="50"/>
      <c r="N20" s="50"/>
      <c r="O20" s="51"/>
      <c r="P20"/>
      <c r="R20"/>
      <c r="S20"/>
      <c r="T20"/>
      <c r="U20"/>
      <c r="Y20" s="2"/>
      <c r="Z20" s="4"/>
      <c r="AA20" s="4"/>
      <c r="AB20" s="4"/>
      <c r="AC20" s="4"/>
      <c r="AD20" s="5"/>
      <c r="AE20" s="5"/>
      <c r="AF20" s="5"/>
      <c r="AG20" s="5"/>
    </row>
    <row r="21" spans="1:33" ht="11.25">
      <c r="A21" s="58">
        <v>98</v>
      </c>
      <c r="B21" s="15">
        <v>10.857528283835698</v>
      </c>
      <c r="C21" s="58"/>
      <c r="D21" s="43">
        <v>0.2172470588235294</v>
      </c>
      <c r="E21" s="22">
        <v>0.033557117239966634</v>
      </c>
      <c r="F21" s="22">
        <v>0.6088300609876058</v>
      </c>
      <c r="G21" s="44">
        <v>0.05866166684534205</v>
      </c>
      <c r="H21" s="43">
        <v>0.14720409207161128</v>
      </c>
      <c r="I21" s="22">
        <v>0.01757883233402873</v>
      </c>
      <c r="J21" s="22">
        <v>0.594652860083588</v>
      </c>
      <c r="K21" s="44">
        <v>0.05517715533478136</v>
      </c>
      <c r="L21" s="52"/>
      <c r="M21" s="34"/>
      <c r="N21" s="34"/>
      <c r="O21" s="53"/>
      <c r="P21"/>
      <c r="R21"/>
      <c r="S21"/>
      <c r="T21"/>
      <c r="U21"/>
      <c r="Y21" s="2"/>
      <c r="Z21" s="4"/>
      <c r="AA21" s="4"/>
      <c r="AB21" s="4"/>
      <c r="AC21" s="4"/>
      <c r="AD21" s="5"/>
      <c r="AE21" s="5"/>
      <c r="AF21" s="5"/>
      <c r="AG21" s="5"/>
    </row>
    <row r="22" spans="1:33" ht="11.25">
      <c r="A22" s="1" t="s">
        <v>27</v>
      </c>
      <c r="B22" s="1" t="s">
        <v>14</v>
      </c>
      <c r="C22" s="1" t="s">
        <v>14</v>
      </c>
      <c r="D22" s="2"/>
      <c r="E22" s="2"/>
      <c r="F22" s="2"/>
      <c r="G22" s="2"/>
      <c r="H22"/>
      <c r="I22"/>
      <c r="J22"/>
      <c r="K22"/>
      <c r="L22"/>
      <c r="M22"/>
      <c r="N22"/>
      <c r="O22"/>
      <c r="P22"/>
      <c r="R22"/>
      <c r="S22"/>
      <c r="T22"/>
      <c r="U22"/>
      <c r="Y22" s="2"/>
      <c r="Z22" s="4"/>
      <c r="AA22" s="4"/>
      <c r="AB22" s="4"/>
      <c r="AC22" s="4"/>
      <c r="AD22" s="5"/>
      <c r="AE22" s="5"/>
      <c r="AF22" s="5"/>
      <c r="AG22" s="5"/>
    </row>
    <row r="23" spans="1:33" ht="11.25">
      <c r="A23" s="3" t="s">
        <v>30</v>
      </c>
      <c r="C23" s="1"/>
      <c r="D23" s="2"/>
      <c r="E23" s="2"/>
      <c r="F23" s="2"/>
      <c r="G23" s="2"/>
      <c r="H23"/>
      <c r="I23"/>
      <c r="J23"/>
      <c r="K23"/>
      <c r="L23"/>
      <c r="M23"/>
      <c r="N23"/>
      <c r="O23"/>
      <c r="P23"/>
      <c r="R23"/>
      <c r="S23"/>
      <c r="T23"/>
      <c r="U23"/>
      <c r="Y23" s="2"/>
      <c r="Z23" s="4"/>
      <c r="AA23" s="4"/>
      <c r="AB23" s="4"/>
      <c r="AC23" s="4"/>
      <c r="AD23" s="5"/>
      <c r="AE23" s="5"/>
      <c r="AF23" s="5"/>
      <c r="AG23" s="5"/>
    </row>
    <row r="24" spans="1:33" ht="11.25">
      <c r="A24" s="66"/>
      <c r="B24" s="11" t="s">
        <v>15</v>
      </c>
      <c r="C24" s="17">
        <f>AVERAGE(B8:B13)</f>
        <v>10.059875191815857</v>
      </c>
      <c r="D24" s="11"/>
      <c r="E24" s="11" t="s">
        <v>15</v>
      </c>
      <c r="F24" s="19"/>
      <c r="G24" s="11"/>
      <c r="H24" s="16" t="s">
        <v>16</v>
      </c>
      <c r="I24" s="11"/>
      <c r="J24" s="11" t="s">
        <v>16</v>
      </c>
      <c r="K24" s="26"/>
      <c r="L24" s="11"/>
      <c r="M24" s="19"/>
      <c r="N24" s="11"/>
      <c r="O24" s="26"/>
      <c r="Y24" s="2"/>
      <c r="Z24" s="4"/>
      <c r="AA24" s="4"/>
      <c r="AB24" s="4"/>
      <c r="AC24" s="4"/>
      <c r="AD24" s="5"/>
      <c r="AE24" s="5"/>
      <c r="AF24" s="5"/>
      <c r="AG24" s="5"/>
    </row>
    <row r="25" spans="1:33" ht="11.25">
      <c r="A25" s="67"/>
      <c r="B25" s="28" t="s">
        <v>1</v>
      </c>
      <c r="C25" s="29" t="s">
        <v>17</v>
      </c>
      <c r="D25" s="13"/>
      <c r="E25" s="28" t="s">
        <v>2</v>
      </c>
      <c r="F25" s="29" t="s">
        <v>18</v>
      </c>
      <c r="G25" s="13"/>
      <c r="H25" s="62" t="s">
        <v>1</v>
      </c>
      <c r="I25" s="13"/>
      <c r="J25" s="28" t="s">
        <v>2</v>
      </c>
      <c r="K25" s="30"/>
      <c r="L25" s="13" t="s">
        <v>19</v>
      </c>
      <c r="M25" s="8"/>
      <c r="N25" s="13" t="s">
        <v>19</v>
      </c>
      <c r="O25" s="30"/>
      <c r="Y25" s="2"/>
      <c r="Z25" s="4"/>
      <c r="AA25" s="4"/>
      <c r="AB25" s="4"/>
      <c r="AC25" s="4"/>
      <c r="AD25" s="5"/>
      <c r="AE25" s="5"/>
      <c r="AF25" s="5"/>
      <c r="AG25" s="5"/>
    </row>
    <row r="26" spans="1:33" ht="11.25">
      <c r="A26" s="68"/>
      <c r="B26" s="28" t="s">
        <v>20</v>
      </c>
      <c r="C26" s="29" t="s">
        <v>21</v>
      </c>
      <c r="D26" s="28" t="s">
        <v>7</v>
      </c>
      <c r="E26" s="28" t="s">
        <v>20</v>
      </c>
      <c r="F26" s="29" t="s">
        <v>21</v>
      </c>
      <c r="G26" s="28" t="s">
        <v>7</v>
      </c>
      <c r="H26" s="62" t="s">
        <v>20</v>
      </c>
      <c r="I26" s="28" t="s">
        <v>7</v>
      </c>
      <c r="J26" s="28" t="s">
        <v>20</v>
      </c>
      <c r="K26" s="63" t="s">
        <v>7</v>
      </c>
      <c r="L26" s="13" t="s">
        <v>22</v>
      </c>
      <c r="M26" s="8"/>
      <c r="N26" s="13" t="s">
        <v>22</v>
      </c>
      <c r="O26" s="30"/>
      <c r="Y26" s="2"/>
      <c r="Z26" s="4"/>
      <c r="AA26" s="4"/>
      <c r="AB26" s="4"/>
      <c r="AC26" s="4"/>
      <c r="AD26" s="5"/>
      <c r="AE26" s="5"/>
      <c r="AF26" s="5"/>
      <c r="AG26" s="5"/>
    </row>
    <row r="27" spans="1:33" ht="11.25">
      <c r="A27" s="58" t="s">
        <v>3</v>
      </c>
      <c r="B27" s="23" t="s">
        <v>23</v>
      </c>
      <c r="C27" s="24"/>
      <c r="D27" s="14"/>
      <c r="E27" s="23" t="s">
        <v>23</v>
      </c>
      <c r="F27" s="24"/>
      <c r="G27" s="14"/>
      <c r="H27" s="38" t="s">
        <v>23</v>
      </c>
      <c r="I27" s="31"/>
      <c r="J27" s="23" t="s">
        <v>23</v>
      </c>
      <c r="K27" s="64"/>
      <c r="L27" s="31" t="s">
        <v>24</v>
      </c>
      <c r="M27" s="31" t="s">
        <v>25</v>
      </c>
      <c r="N27" s="31" t="s">
        <v>26</v>
      </c>
      <c r="O27" s="32" t="s">
        <v>25</v>
      </c>
      <c r="Y27" s="2"/>
      <c r="Z27" s="4"/>
      <c r="AA27" s="4"/>
      <c r="AB27" s="4"/>
      <c r="AC27" s="4"/>
      <c r="AD27" s="5"/>
      <c r="AE27" s="5"/>
      <c r="AF27" s="5"/>
      <c r="AG27" s="5"/>
    </row>
    <row r="28" spans="1:33" ht="11.25">
      <c r="A28" s="1">
        <v>83</v>
      </c>
      <c r="B28" s="59"/>
      <c r="C28" s="13"/>
      <c r="D28" s="13"/>
      <c r="E28" s="13"/>
      <c r="F28" s="13"/>
      <c r="G28" s="30"/>
      <c r="H28" s="27"/>
      <c r="I28" s="8"/>
      <c r="J28" s="8"/>
      <c r="K28" s="65"/>
      <c r="L28" s="59"/>
      <c r="M28" s="8"/>
      <c r="N28" s="29"/>
      <c r="O28" s="30"/>
      <c r="Y28" s="2"/>
      <c r="Z28" s="4"/>
      <c r="AA28" s="4"/>
      <c r="AB28" s="4"/>
      <c r="AC28" s="4"/>
      <c r="AD28" s="5"/>
      <c r="AE28" s="5"/>
      <c r="AF28" s="5"/>
      <c r="AG28" s="5"/>
    </row>
    <row r="29" spans="1:33" ht="11.25">
      <c r="A29" s="1">
        <v>84</v>
      </c>
      <c r="B29" s="59"/>
      <c r="C29" s="13"/>
      <c r="D29" s="13"/>
      <c r="E29" s="13"/>
      <c r="F29" s="13"/>
      <c r="G29" s="30"/>
      <c r="H29" s="27"/>
      <c r="I29" s="8"/>
      <c r="J29" s="8"/>
      <c r="K29" s="65"/>
      <c r="L29" s="59"/>
      <c r="M29" s="8"/>
      <c r="N29" s="29"/>
      <c r="O29" s="30"/>
      <c r="Y29" s="2"/>
      <c r="Z29" s="4"/>
      <c r="AA29" s="4"/>
      <c r="AB29" s="4"/>
      <c r="AC29" s="4"/>
      <c r="AD29" s="5"/>
      <c r="AE29" s="5"/>
      <c r="AF29" s="5"/>
      <c r="AG29" s="5"/>
    </row>
    <row r="30" spans="1:33" ht="11.25">
      <c r="A30" s="1">
        <v>85</v>
      </c>
      <c r="B30" s="59"/>
      <c r="C30" s="13"/>
      <c r="D30" s="13"/>
      <c r="E30" s="13"/>
      <c r="F30" s="13"/>
      <c r="G30" s="30"/>
      <c r="H30" s="27"/>
      <c r="I30" s="8"/>
      <c r="J30" s="8"/>
      <c r="K30" s="65"/>
      <c r="L30" s="59"/>
      <c r="M30" s="8"/>
      <c r="N30" s="29"/>
      <c r="O30" s="30"/>
      <c r="Y30" s="2"/>
      <c r="Z30" s="4"/>
      <c r="AA30" s="4"/>
      <c r="AB30" s="4"/>
      <c r="AC30" s="4"/>
      <c r="AD30" s="5"/>
      <c r="AE30" s="5"/>
      <c r="AF30" s="5"/>
      <c r="AG30" s="5"/>
    </row>
    <row r="31" spans="1:33" ht="11.25">
      <c r="A31" s="1">
        <v>86</v>
      </c>
      <c r="B31" s="40">
        <v>31.86</v>
      </c>
      <c r="C31" s="29">
        <v>22</v>
      </c>
      <c r="D31" s="41">
        <v>2.8487525940297695</v>
      </c>
      <c r="E31" s="41">
        <v>69.4</v>
      </c>
      <c r="F31" s="29">
        <v>9</v>
      </c>
      <c r="G31" s="42">
        <v>6.473621689423756</v>
      </c>
      <c r="H31" s="62">
        <v>0.207</v>
      </c>
      <c r="I31" s="28">
        <v>0.009</v>
      </c>
      <c r="J31" s="28">
        <v>0.186</v>
      </c>
      <c r="K31" s="63">
        <v>0.006</v>
      </c>
      <c r="L31" s="59"/>
      <c r="M31" s="13"/>
      <c r="N31" s="29"/>
      <c r="O31" s="30"/>
      <c r="Y31" s="2"/>
      <c r="Z31" s="4"/>
      <c r="AA31" s="4"/>
      <c r="AB31" s="4"/>
      <c r="AC31" s="4"/>
      <c r="AD31" s="5"/>
      <c r="AE31" s="5"/>
      <c r="AF31" s="5"/>
      <c r="AG31" s="5"/>
    </row>
    <row r="32" spans="1:33" ht="11.25">
      <c r="A32" s="1">
        <v>87</v>
      </c>
      <c r="B32" s="40"/>
      <c r="C32" s="29"/>
      <c r="D32" s="41"/>
      <c r="E32" s="41"/>
      <c r="F32" s="29"/>
      <c r="G32" s="42"/>
      <c r="H32" s="62">
        <v>0.798</v>
      </c>
      <c r="I32" s="28">
        <v>0.026</v>
      </c>
      <c r="J32" s="28">
        <v>0.812</v>
      </c>
      <c r="K32" s="63">
        <v>0.043</v>
      </c>
      <c r="L32" s="59"/>
      <c r="M32" s="13"/>
      <c r="N32" s="29"/>
      <c r="O32" s="30"/>
      <c r="Y32" s="2"/>
      <c r="Z32" s="4"/>
      <c r="AA32" s="4"/>
      <c r="AB32" s="4"/>
      <c r="AC32" s="4"/>
      <c r="AD32" s="5"/>
      <c r="AE32" s="5"/>
      <c r="AF32" s="5"/>
      <c r="AG32" s="5"/>
    </row>
    <row r="33" spans="1:33" ht="11.25">
      <c r="A33" s="1">
        <v>88</v>
      </c>
      <c r="B33" s="40">
        <v>5.294117647058823</v>
      </c>
      <c r="C33" s="29">
        <v>17</v>
      </c>
      <c r="D33" s="41">
        <v>4.5185603396715415</v>
      </c>
      <c r="E33" s="41">
        <v>6.8</v>
      </c>
      <c r="F33" s="29">
        <v>5</v>
      </c>
      <c r="G33" s="42">
        <v>20.43868880334548</v>
      </c>
      <c r="H33" s="62">
        <v>0.496</v>
      </c>
      <c r="I33" s="28">
        <v>0.011</v>
      </c>
      <c r="J33" s="28">
        <v>0.908</v>
      </c>
      <c r="K33" s="63">
        <v>0.055</v>
      </c>
      <c r="L33" s="59"/>
      <c r="M33" s="13"/>
      <c r="N33" s="29"/>
      <c r="O33" s="30"/>
      <c r="Y33" s="2"/>
      <c r="Z33" s="4"/>
      <c r="AA33" s="4"/>
      <c r="AB33" s="4"/>
      <c r="AC33" s="4"/>
      <c r="AD33" s="5"/>
      <c r="AE33" s="5"/>
      <c r="AF33" s="5"/>
      <c r="AG33" s="5"/>
    </row>
    <row r="34" spans="1:33" ht="11.25">
      <c r="A34" s="1">
        <v>89</v>
      </c>
      <c r="B34" s="40">
        <v>46.125</v>
      </c>
      <c r="C34" s="29">
        <v>8</v>
      </c>
      <c r="D34" s="41">
        <v>12.325115907887323</v>
      </c>
      <c r="E34" s="41">
        <v>74.1842105263158</v>
      </c>
      <c r="F34" s="29">
        <v>38</v>
      </c>
      <c r="G34" s="42">
        <v>4.7397197675950515</v>
      </c>
      <c r="H34" s="62">
        <v>0.102</v>
      </c>
      <c r="I34" s="28">
        <v>0.002</v>
      </c>
      <c r="J34" s="28">
        <v>0.147</v>
      </c>
      <c r="K34" s="63">
        <v>0.002</v>
      </c>
      <c r="L34" s="59"/>
      <c r="M34" s="13"/>
      <c r="N34" s="29"/>
      <c r="O34" s="30"/>
      <c r="Y34" s="2"/>
      <c r="Z34" s="4"/>
      <c r="AA34" s="4"/>
      <c r="AB34" s="4"/>
      <c r="AC34" s="4"/>
      <c r="AD34" s="5"/>
      <c r="AE34" s="5"/>
      <c r="AF34" s="5"/>
      <c r="AG34" s="5"/>
    </row>
    <row r="35" spans="1:33" ht="11.25">
      <c r="A35" s="1">
        <v>90</v>
      </c>
      <c r="B35" s="40">
        <v>1.8571428571428572</v>
      </c>
      <c r="C35" s="29">
        <v>7</v>
      </c>
      <c r="D35" s="41">
        <v>10.126411886106293</v>
      </c>
      <c r="E35" s="41">
        <v>7.4</v>
      </c>
      <c r="F35" s="29">
        <v>15</v>
      </c>
      <c r="G35" s="42">
        <v>4.929792809323445</v>
      </c>
      <c r="H35" s="62">
        <v>0.469</v>
      </c>
      <c r="I35" s="28">
        <v>0.014</v>
      </c>
      <c r="J35" s="28">
        <v>1.004</v>
      </c>
      <c r="K35" s="63">
        <v>0.028</v>
      </c>
      <c r="L35" s="59"/>
      <c r="M35" s="13"/>
      <c r="N35" s="29"/>
      <c r="O35" s="30"/>
      <c r="Y35" s="2"/>
      <c r="Z35" s="4"/>
      <c r="AA35" s="4"/>
      <c r="AB35" s="4"/>
      <c r="AC35" s="4"/>
      <c r="AD35" s="5"/>
      <c r="AE35" s="5"/>
      <c r="AF35" s="5"/>
      <c r="AG35" s="5"/>
    </row>
    <row r="36" spans="1:33" ht="11.25">
      <c r="A36" s="1">
        <v>91</v>
      </c>
      <c r="B36" s="40">
        <v>68.58333333333333</v>
      </c>
      <c r="C36" s="29">
        <v>12</v>
      </c>
      <c r="D36" s="41">
        <v>8.073017472488901</v>
      </c>
      <c r="E36" s="41">
        <v>59.625</v>
      </c>
      <c r="F36" s="29">
        <v>8</v>
      </c>
      <c r="G36" s="42">
        <v>4.942301011241048</v>
      </c>
      <c r="H36" s="62">
        <v>0.148</v>
      </c>
      <c r="I36" s="28">
        <v>0.005</v>
      </c>
      <c r="J36" s="28">
        <v>0.209</v>
      </c>
      <c r="K36" s="63">
        <v>0.006</v>
      </c>
      <c r="L36" s="59"/>
      <c r="M36" s="13"/>
      <c r="N36" s="29"/>
      <c r="O36" s="30"/>
      <c r="Y36" s="2"/>
      <c r="Z36" s="4"/>
      <c r="AA36" s="4"/>
      <c r="AB36" s="4"/>
      <c r="AC36" s="4"/>
      <c r="AD36" s="5"/>
      <c r="AE36" s="5"/>
      <c r="AF36" s="5"/>
      <c r="AG36" s="5"/>
    </row>
    <row r="37" spans="1:33" ht="11.25">
      <c r="A37" s="1">
        <v>92</v>
      </c>
      <c r="B37" s="40">
        <v>18.571428571428573</v>
      </c>
      <c r="C37" s="29">
        <v>21</v>
      </c>
      <c r="D37" s="41">
        <v>4.3373084854503015</v>
      </c>
      <c r="E37" s="41">
        <v>38.55</v>
      </c>
      <c r="F37" s="29">
        <v>20</v>
      </c>
      <c r="G37" s="42">
        <v>3.041359633626486</v>
      </c>
      <c r="H37" s="62">
        <v>0.016</v>
      </c>
      <c r="I37" s="28">
        <v>0.001</v>
      </c>
      <c r="J37" s="28">
        <v>0.024</v>
      </c>
      <c r="K37" s="63">
        <v>0.002</v>
      </c>
      <c r="L37" s="60">
        <v>3.85</v>
      </c>
      <c r="M37" s="12">
        <v>0</v>
      </c>
      <c r="N37" s="12">
        <v>36.085</v>
      </c>
      <c r="O37" s="61">
        <v>9.134999999999993</v>
      </c>
      <c r="Y37" s="2"/>
      <c r="Z37" s="4"/>
      <c r="AA37" s="4"/>
      <c r="AB37" s="4"/>
      <c r="AC37" s="4"/>
      <c r="AD37" s="5"/>
      <c r="AE37" s="5"/>
      <c r="AF37" s="5"/>
      <c r="AG37" s="5"/>
    </row>
    <row r="38" spans="1:33" ht="11.25">
      <c r="A38" s="1">
        <v>93</v>
      </c>
      <c r="B38" s="40">
        <v>-1.1904761904761905</v>
      </c>
      <c r="C38" s="29">
        <v>21</v>
      </c>
      <c r="D38" s="41">
        <v>-3.46590127605055</v>
      </c>
      <c r="E38" s="41">
        <v>3.857142857142857</v>
      </c>
      <c r="F38" s="29">
        <v>14</v>
      </c>
      <c r="G38" s="42">
        <v>5.36764538270498</v>
      </c>
      <c r="H38" s="62">
        <v>0.14</v>
      </c>
      <c r="I38" s="28">
        <v>0.006</v>
      </c>
      <c r="J38" s="28">
        <v>0.166</v>
      </c>
      <c r="K38" s="63">
        <v>0.006</v>
      </c>
      <c r="L38" s="60">
        <v>1</v>
      </c>
      <c r="M38" s="12">
        <v>0.9018499505645787</v>
      </c>
      <c r="N38" s="12">
        <v>42.43333333333333</v>
      </c>
      <c r="O38" s="61">
        <v>10.820710594862874</v>
      </c>
      <c r="Y38" s="2"/>
      <c r="Z38" s="4"/>
      <c r="AA38" s="4"/>
      <c r="AB38" s="4"/>
      <c r="AC38" s="4"/>
      <c r="AD38" s="5"/>
      <c r="AE38" s="5"/>
      <c r="AF38" s="5"/>
      <c r="AG38" s="5"/>
    </row>
    <row r="39" spans="1:33" ht="11.25">
      <c r="A39" s="1">
        <v>94</v>
      </c>
      <c r="B39" s="40">
        <v>42.2</v>
      </c>
      <c r="C39" s="29">
        <v>5</v>
      </c>
      <c r="D39" s="41">
        <v>6.414047084329828</v>
      </c>
      <c r="E39" s="41">
        <v>52</v>
      </c>
      <c r="F39" s="29">
        <v>8</v>
      </c>
      <c r="G39" s="42">
        <v>5.976143046671968</v>
      </c>
      <c r="H39" s="62">
        <v>0.07</v>
      </c>
      <c r="I39" s="28">
        <v>0.003</v>
      </c>
      <c r="J39" s="28">
        <v>0.092</v>
      </c>
      <c r="K39" s="63">
        <v>0.007</v>
      </c>
      <c r="L39" s="60">
        <v>7.866666666666667</v>
      </c>
      <c r="M39" s="12">
        <v>4.541822117625056</v>
      </c>
      <c r="N39" s="12">
        <v>57.35</v>
      </c>
      <c r="O39" s="61">
        <v>11.477114910406137</v>
      </c>
      <c r="Y39" s="2"/>
      <c r="Z39" s="4"/>
      <c r="AA39" s="4"/>
      <c r="AB39" s="4"/>
      <c r="AC39" s="4"/>
      <c r="AD39" s="5"/>
      <c r="AE39" s="5"/>
      <c r="AF39" s="5"/>
      <c r="AG39" s="5"/>
    </row>
    <row r="40" spans="1:33" ht="11.25">
      <c r="A40" s="1">
        <v>95</v>
      </c>
      <c r="B40" s="40">
        <v>42.97692307692308</v>
      </c>
      <c r="C40" s="29">
        <v>13</v>
      </c>
      <c r="D40" s="41">
        <v>4.3248707383404</v>
      </c>
      <c r="E40" s="41">
        <v>53.421052631578945</v>
      </c>
      <c r="F40" s="29">
        <v>19</v>
      </c>
      <c r="G40" s="42">
        <v>3.3160215271997173</v>
      </c>
      <c r="H40" s="62">
        <v>0.16365000000000002</v>
      </c>
      <c r="I40" s="28">
        <v>0.011122351843307043</v>
      </c>
      <c r="J40" s="28">
        <v>0.25652173913043474</v>
      </c>
      <c r="K40" s="63">
        <v>0.01631760725663807</v>
      </c>
      <c r="L40" s="60">
        <v>8.833333333333334</v>
      </c>
      <c r="M40" s="12">
        <v>2.5233927778114733</v>
      </c>
      <c r="N40" s="12">
        <v>59.4525</v>
      </c>
      <c r="O40" s="61">
        <v>9.956983625409181</v>
      </c>
      <c r="Y40" s="2"/>
      <c r="Z40" s="4"/>
      <c r="AA40" s="4"/>
      <c r="AB40" s="4"/>
      <c r="AC40" s="4"/>
      <c r="AD40" s="5"/>
      <c r="AE40" s="5"/>
      <c r="AF40" s="5"/>
      <c r="AG40" s="5"/>
    </row>
    <row r="41" spans="1:33" ht="11.25">
      <c r="A41" s="1">
        <v>96</v>
      </c>
      <c r="B41" s="40">
        <v>45.4</v>
      </c>
      <c r="C41" s="29">
        <v>48</v>
      </c>
      <c r="D41" s="41">
        <v>3.295</v>
      </c>
      <c r="E41" s="41">
        <v>56.7</v>
      </c>
      <c r="F41" s="29">
        <v>34</v>
      </c>
      <c r="G41" s="42">
        <v>4.059</v>
      </c>
      <c r="H41" s="59">
        <v>0.034</v>
      </c>
      <c r="I41" s="13">
        <v>0.001</v>
      </c>
      <c r="J41" s="13">
        <v>0.049</v>
      </c>
      <c r="K41" s="63">
        <v>0.003</v>
      </c>
      <c r="L41" s="60">
        <v>13.04</v>
      </c>
      <c r="M41" s="12">
        <v>2.04</v>
      </c>
      <c r="N41" s="12">
        <v>70.90333333333334</v>
      </c>
      <c r="O41" s="61">
        <v>8.96170618675807</v>
      </c>
      <c r="Y41" s="2"/>
      <c r="Z41" s="4"/>
      <c r="AA41" s="4"/>
      <c r="AB41" s="4"/>
      <c r="AC41" s="4"/>
      <c r="AD41" s="5"/>
      <c r="AE41" s="5"/>
      <c r="AF41" s="5"/>
      <c r="AG41" s="5"/>
    </row>
    <row r="42" spans="1:33" ht="11.25">
      <c r="A42" s="1">
        <v>97</v>
      </c>
      <c r="B42" s="40">
        <v>12.4</v>
      </c>
      <c r="C42" s="13">
        <v>24</v>
      </c>
      <c r="D42" s="41">
        <v>4.7632576235603485</v>
      </c>
      <c r="E42" s="41">
        <v>6.4</v>
      </c>
      <c r="F42" s="13">
        <v>13</v>
      </c>
      <c r="G42" s="42">
        <v>5.2</v>
      </c>
      <c r="H42" s="62">
        <v>0.06417307692307693</v>
      </c>
      <c r="I42" s="13">
        <v>0.0018924158297223676</v>
      </c>
      <c r="J42" s="28">
        <v>0.07808620689655173</v>
      </c>
      <c r="K42" s="63">
        <v>0.002063024592070727</v>
      </c>
      <c r="L42" s="59"/>
      <c r="M42" s="29"/>
      <c r="N42" s="13"/>
      <c r="O42" s="30"/>
      <c r="Y42" s="2"/>
      <c r="Z42" s="4"/>
      <c r="AA42" s="4"/>
      <c r="AB42" s="4"/>
      <c r="AC42" s="4"/>
      <c r="AD42" s="5"/>
      <c r="AE42" s="5"/>
      <c r="AF42" s="5"/>
      <c r="AG42" s="5"/>
    </row>
    <row r="43" spans="1:33" ht="11.25">
      <c r="A43" s="1">
        <v>98</v>
      </c>
      <c r="B43" s="43">
        <v>6.5</v>
      </c>
      <c r="C43" s="14"/>
      <c r="D43" s="22">
        <v>3.82</v>
      </c>
      <c r="E43" s="22">
        <v>21.6</v>
      </c>
      <c r="F43" s="14"/>
      <c r="G43" s="44">
        <v>4.36</v>
      </c>
      <c r="H43" s="21">
        <v>0.27</v>
      </c>
      <c r="I43" s="14">
        <v>0.015</v>
      </c>
      <c r="J43" s="14">
        <v>0.355</v>
      </c>
      <c r="K43" s="32">
        <v>0.012</v>
      </c>
      <c r="L43" s="21">
        <v>1.6</v>
      </c>
      <c r="M43" s="24">
        <v>0.7</v>
      </c>
      <c r="N43" s="14">
        <v>60.16</v>
      </c>
      <c r="O43" s="32">
        <v>7.7</v>
      </c>
      <c r="Y43" s="2"/>
      <c r="Z43" s="4"/>
      <c r="AA43" s="4"/>
      <c r="AB43" s="4"/>
      <c r="AC43" s="4"/>
      <c r="AD43" s="5"/>
      <c r="AE43" s="5"/>
      <c r="AF43" s="5"/>
      <c r="AG43" s="5"/>
    </row>
    <row r="44" spans="3:33" ht="11.25">
      <c r="C44" s="1"/>
      <c r="D44" s="1"/>
      <c r="E44" s="1"/>
      <c r="F44" s="1"/>
      <c r="G44" s="1"/>
      <c r="H44"/>
      <c r="I44"/>
      <c r="J44"/>
      <c r="K44"/>
      <c r="Y44" s="2"/>
      <c r="Z44" s="4"/>
      <c r="AA44" s="4"/>
      <c r="AB44" s="4"/>
      <c r="AC44" s="4"/>
      <c r="AD44" s="5"/>
      <c r="AE44" s="5"/>
      <c r="AF44" s="5"/>
      <c r="AG44" s="5"/>
    </row>
    <row r="45" spans="6:33" ht="11.25">
      <c r="F45" s="1"/>
      <c r="G45" s="1"/>
      <c r="H45"/>
      <c r="I45"/>
      <c r="J45"/>
      <c r="K45"/>
      <c r="Y45" s="2"/>
      <c r="Z45" s="4"/>
      <c r="AA45" s="4"/>
      <c r="AB45" s="4"/>
      <c r="AC45" s="4"/>
      <c r="AD45" s="5"/>
      <c r="AE45" s="5"/>
      <c r="AF45" s="5"/>
      <c r="AG45" s="5"/>
    </row>
    <row r="46" spans="6:33" ht="11.25">
      <c r="F46" s="1"/>
      <c r="G46" s="1"/>
      <c r="J46"/>
      <c r="K46"/>
      <c r="L46"/>
      <c r="M46"/>
      <c r="N46"/>
      <c r="Y46" s="2"/>
      <c r="Z46" s="4"/>
      <c r="AA46" s="4"/>
      <c r="AB46" s="4"/>
      <c r="AC46" s="4"/>
      <c r="AD46" s="5"/>
      <c r="AE46" s="5"/>
      <c r="AF46" s="5"/>
      <c r="AG46" s="5"/>
    </row>
    <row r="47" spans="6:33" ht="11.25">
      <c r="F47" s="1"/>
      <c r="G47" s="1"/>
      <c r="H47"/>
      <c r="I47"/>
      <c r="J47"/>
      <c r="K47"/>
      <c r="L47"/>
      <c r="M47"/>
      <c r="N47"/>
      <c r="Y47" s="2"/>
      <c r="Z47" s="4"/>
      <c r="AA47" s="4"/>
      <c r="AB47" s="4"/>
      <c r="AC47" s="4"/>
      <c r="AD47" s="5"/>
      <c r="AE47" s="5"/>
      <c r="AF47" s="5"/>
      <c r="AG47" s="5"/>
    </row>
    <row r="48" spans="6:33" ht="11.25">
      <c r="F48" s="1"/>
      <c r="G48" s="1"/>
      <c r="H48"/>
      <c r="I48"/>
      <c r="J48"/>
      <c r="K48"/>
      <c r="L48"/>
      <c r="M48"/>
      <c r="N48"/>
      <c r="Y48" s="2"/>
      <c r="Z48" s="4"/>
      <c r="AA48" s="4"/>
      <c r="AB48" s="4"/>
      <c r="AC48" s="4"/>
      <c r="AD48" s="5"/>
      <c r="AE48" s="5"/>
      <c r="AF48" s="5"/>
      <c r="AG48" s="5"/>
    </row>
    <row r="49" spans="6:33" ht="11.25">
      <c r="F49" s="1"/>
      <c r="G49" s="1"/>
      <c r="H49"/>
      <c r="I49"/>
      <c r="J49"/>
      <c r="K49"/>
      <c r="L49"/>
      <c r="M49"/>
      <c r="N49"/>
      <c r="Y49" s="2"/>
      <c r="Z49" s="4"/>
      <c r="AA49" s="4"/>
      <c r="AB49" s="4"/>
      <c r="AC49" s="4"/>
      <c r="AD49" s="5"/>
      <c r="AE49" s="5"/>
      <c r="AF49" s="5"/>
      <c r="AG49" s="5"/>
    </row>
    <row r="50" spans="6:33" ht="11.25">
      <c r="F50" s="1"/>
      <c r="G50" s="1"/>
      <c r="H50"/>
      <c r="I50"/>
      <c r="J50"/>
      <c r="K50"/>
      <c r="L50"/>
      <c r="M50"/>
      <c r="N50"/>
      <c r="Y50" s="2"/>
      <c r="Z50" s="4"/>
      <c r="AA50" s="4"/>
      <c r="AB50" s="4"/>
      <c r="AC50" s="4"/>
      <c r="AD50" s="5"/>
      <c r="AE50" s="5"/>
      <c r="AF50" s="5"/>
      <c r="AG50" s="5"/>
    </row>
    <row r="51" spans="6:33" ht="11.25">
      <c r="F51" s="1"/>
      <c r="G51" s="1"/>
      <c r="H51"/>
      <c r="I51"/>
      <c r="J51"/>
      <c r="K51"/>
      <c r="Y51" s="2"/>
      <c r="Z51" s="4"/>
      <c r="AA51" s="4"/>
      <c r="AB51" s="4"/>
      <c r="AC51" s="4"/>
      <c r="AD51" s="5"/>
      <c r="AE51" s="5"/>
      <c r="AF51" s="5"/>
      <c r="AG51" s="5"/>
    </row>
    <row r="52" spans="6:33" ht="11.25">
      <c r="F52" s="1"/>
      <c r="G52" s="1"/>
      <c r="H52"/>
      <c r="I52"/>
      <c r="J52"/>
      <c r="K52"/>
      <c r="Y52" s="2"/>
      <c r="Z52" s="4"/>
      <c r="AA52" s="4"/>
      <c r="AB52" s="4"/>
      <c r="AC52" s="4"/>
      <c r="AD52" s="5"/>
      <c r="AE52" s="5"/>
      <c r="AF52" s="5"/>
      <c r="AG52" s="5"/>
    </row>
    <row r="53" spans="6:33" ht="11.25">
      <c r="F53" s="1"/>
      <c r="G53" s="1"/>
      <c r="H53"/>
      <c r="I53"/>
      <c r="J53"/>
      <c r="K53"/>
      <c r="Y53" s="2"/>
      <c r="Z53" s="4"/>
      <c r="AA53" s="4"/>
      <c r="AB53" s="4"/>
      <c r="AC53" s="4"/>
      <c r="AD53" s="5"/>
      <c r="AE53" s="5"/>
      <c r="AF53" s="5"/>
      <c r="AG53" s="5"/>
    </row>
    <row r="54" spans="6:33" ht="11.25">
      <c r="F54" s="1"/>
      <c r="G54" s="1"/>
      <c r="H54"/>
      <c r="I54"/>
      <c r="J54"/>
      <c r="K54"/>
      <c r="Y54" s="2"/>
      <c r="Z54" s="4"/>
      <c r="AA54" s="4"/>
      <c r="AB54" s="4"/>
      <c r="AC54" s="4"/>
      <c r="AD54" s="5"/>
      <c r="AE54" s="5"/>
      <c r="AF54" s="5"/>
      <c r="AG54" s="5"/>
    </row>
    <row r="55" spans="6:33" ht="11.25">
      <c r="F55" s="1"/>
      <c r="G55" s="1"/>
      <c r="H55"/>
      <c r="I55"/>
      <c r="J55"/>
      <c r="K55"/>
      <c r="Y55" s="2"/>
      <c r="Z55" s="4"/>
      <c r="AA55" s="4"/>
      <c r="AB55" s="4"/>
      <c r="AC55" s="4"/>
      <c r="AD55" s="5"/>
      <c r="AE55" s="5"/>
      <c r="AF55" s="5"/>
      <c r="AG55" s="5"/>
    </row>
    <row r="56" spans="6:33" ht="11.25">
      <c r="F56" s="1"/>
      <c r="G56" s="1"/>
      <c r="H56"/>
      <c r="I56"/>
      <c r="J56"/>
      <c r="K56"/>
      <c r="Y56" s="2"/>
      <c r="Z56" s="4"/>
      <c r="AA56" s="4"/>
      <c r="AB56" s="4"/>
      <c r="AC56" s="4"/>
      <c r="AD56" s="5"/>
      <c r="AE56" s="5"/>
      <c r="AF56" s="5"/>
      <c r="AG56" s="5"/>
    </row>
    <row r="57" spans="6:33" ht="11.25">
      <c r="F57" s="1"/>
      <c r="G57" s="1"/>
      <c r="H57"/>
      <c r="I57"/>
      <c r="J57"/>
      <c r="K57"/>
      <c r="Y57" s="2"/>
      <c r="Z57" s="4"/>
      <c r="AA57" s="4"/>
      <c r="AB57" s="4"/>
      <c r="AC57" s="4"/>
      <c r="AD57" s="5"/>
      <c r="AE57" s="5"/>
      <c r="AF57" s="5"/>
      <c r="AG57" s="5"/>
    </row>
    <row r="58" spans="6:61" ht="11.25">
      <c r="F58" s="1"/>
      <c r="G58" s="1"/>
      <c r="H58"/>
      <c r="I58"/>
      <c r="J58"/>
      <c r="K58"/>
      <c r="Y58" s="2"/>
      <c r="Z58" s="4"/>
      <c r="AA58" s="4"/>
      <c r="AB58" s="4"/>
      <c r="AC58" s="4"/>
      <c r="AD58" s="5"/>
      <c r="AE58" s="5"/>
      <c r="AF58" s="5"/>
      <c r="AG58" s="5"/>
      <c r="AV58"/>
      <c r="BI58"/>
    </row>
    <row r="59" spans="6:63" ht="11.25">
      <c r="F59" s="1"/>
      <c r="G59" s="1"/>
      <c r="H59"/>
      <c r="I59"/>
      <c r="J59"/>
      <c r="K59"/>
      <c r="Y59" s="2"/>
      <c r="Z59" s="4"/>
      <c r="AA59" s="4"/>
      <c r="AB59" s="4"/>
      <c r="AC59" s="4"/>
      <c r="AD59" s="5"/>
      <c r="AE59" s="5"/>
      <c r="AF59" s="5"/>
      <c r="AG59" s="5"/>
      <c r="BK59"/>
    </row>
    <row r="60" spans="6:33" ht="11.25">
      <c r="F60" s="1"/>
      <c r="G60" s="1"/>
      <c r="H60"/>
      <c r="I60"/>
      <c r="J60"/>
      <c r="K60"/>
      <c r="Y60" s="2"/>
      <c r="Z60" s="4"/>
      <c r="AA60" s="4"/>
      <c r="AB60" s="4"/>
      <c r="AC60" s="4"/>
      <c r="AD60" s="5"/>
      <c r="AE60" s="5"/>
      <c r="AF60" s="5"/>
      <c r="AG60" s="5"/>
    </row>
    <row r="61" spans="6:33" ht="11.25">
      <c r="F61" s="1"/>
      <c r="G61" s="1"/>
      <c r="H61"/>
      <c r="I61"/>
      <c r="J61"/>
      <c r="K61"/>
      <c r="Y61" s="2"/>
      <c r="Z61" s="4"/>
      <c r="AA61" s="4"/>
      <c r="AB61" s="4"/>
      <c r="AC61" s="4"/>
      <c r="AD61" s="5"/>
      <c r="AE61" s="5"/>
      <c r="AF61" s="5"/>
      <c r="AG61" s="5"/>
    </row>
    <row r="62" spans="6:33" ht="11.25">
      <c r="F62" s="1"/>
      <c r="G62" s="1"/>
      <c r="H62"/>
      <c r="I62"/>
      <c r="J62"/>
      <c r="K62"/>
      <c r="Y62" s="2"/>
      <c r="Z62" s="4"/>
      <c r="AA62" s="4"/>
      <c r="AB62" s="4"/>
      <c r="AC62" s="4"/>
      <c r="AD62" s="5"/>
      <c r="AE62" s="5"/>
      <c r="AF62" s="5"/>
      <c r="AG62" s="5"/>
    </row>
    <row r="63" spans="3:61" ht="20.25">
      <c r="C63" s="1"/>
      <c r="D63" s="1"/>
      <c r="E63" s="1"/>
      <c r="F63" s="1"/>
      <c r="G63" s="1"/>
      <c r="H63"/>
      <c r="I63"/>
      <c r="J63"/>
      <c r="K63"/>
      <c r="W63"/>
      <c r="X63"/>
      <c r="Y63"/>
      <c r="Z63"/>
      <c r="AA63"/>
      <c r="AB63"/>
      <c r="AC63"/>
      <c r="AD63"/>
      <c r="AE63"/>
      <c r="AF63"/>
      <c r="AG63"/>
      <c r="AV63" s="7"/>
      <c r="BI63" s="6"/>
    </row>
    <row r="64" spans="3:33" ht="11.25">
      <c r="C64" s="1"/>
      <c r="D64" s="1"/>
      <c r="E64" s="1"/>
      <c r="F64" s="1"/>
      <c r="G64" s="1"/>
      <c r="H64"/>
      <c r="I64"/>
      <c r="J64"/>
      <c r="K64"/>
      <c r="W64"/>
      <c r="X64"/>
      <c r="Y64"/>
      <c r="Z64"/>
      <c r="AA64"/>
      <c r="AB64"/>
      <c r="AC64"/>
      <c r="AD64"/>
      <c r="AE64"/>
      <c r="AF64"/>
      <c r="AG64"/>
    </row>
    <row r="65" spans="3:33" ht="11.25">
      <c r="C65" s="1"/>
      <c r="D65" s="1"/>
      <c r="E65" s="1"/>
      <c r="F65" s="1"/>
      <c r="G65" s="1"/>
      <c r="H65"/>
      <c r="I65"/>
      <c r="J65"/>
      <c r="K65"/>
      <c r="W65"/>
      <c r="X65"/>
      <c r="Y65"/>
      <c r="Z65"/>
      <c r="AA65"/>
      <c r="AB65"/>
      <c r="AC65"/>
      <c r="AD65"/>
      <c r="AE65"/>
      <c r="AF65"/>
      <c r="AG65"/>
    </row>
    <row r="66" spans="3:33" ht="11.25">
      <c r="C66" s="1"/>
      <c r="D66" s="1"/>
      <c r="E66" s="1"/>
      <c r="F66" s="1"/>
      <c r="G66" s="1"/>
      <c r="H66"/>
      <c r="I66"/>
      <c r="J66"/>
      <c r="K66"/>
      <c r="W66"/>
      <c r="X66"/>
      <c r="Y66"/>
      <c r="Z66"/>
      <c r="AA66"/>
      <c r="AB66"/>
      <c r="AC66"/>
      <c r="AD66"/>
      <c r="AE66"/>
      <c r="AF66"/>
      <c r="AG66"/>
    </row>
    <row r="67" spans="3:33" ht="11.25">
      <c r="C67" s="1"/>
      <c r="D67" s="1"/>
      <c r="E67" s="1"/>
      <c r="F67" s="1"/>
      <c r="G67" s="1"/>
      <c r="H67"/>
      <c r="I67"/>
      <c r="J67"/>
      <c r="K67"/>
      <c r="W67"/>
      <c r="X67"/>
      <c r="Y67"/>
      <c r="Z67"/>
      <c r="AA67"/>
      <c r="AB67"/>
      <c r="AC67"/>
      <c r="AD67"/>
      <c r="AE67"/>
      <c r="AF67"/>
      <c r="AG67"/>
    </row>
    <row r="68" spans="3:33" ht="11.25">
      <c r="C68" s="1"/>
      <c r="D68" s="1"/>
      <c r="E68" s="1"/>
      <c r="F68" s="1"/>
      <c r="G68" s="1"/>
      <c r="H68"/>
      <c r="I68"/>
      <c r="J68"/>
      <c r="K68"/>
      <c r="W68"/>
      <c r="X68"/>
      <c r="Y68"/>
      <c r="Z68"/>
      <c r="AA68"/>
      <c r="AB68"/>
      <c r="AC68"/>
      <c r="AD68"/>
      <c r="AE68"/>
      <c r="AF68"/>
      <c r="AG68"/>
    </row>
    <row r="69" spans="3:33" ht="11.25">
      <c r="C69" s="1"/>
      <c r="D69" s="1"/>
      <c r="E69" s="1"/>
      <c r="F69" s="1"/>
      <c r="G69" s="1"/>
      <c r="H69"/>
      <c r="I69"/>
      <c r="J69"/>
      <c r="K69"/>
      <c r="W69"/>
      <c r="X69"/>
      <c r="Y69"/>
      <c r="Z69"/>
      <c r="AA69"/>
      <c r="AB69"/>
      <c r="AC69"/>
      <c r="AD69"/>
      <c r="AE69"/>
      <c r="AF69"/>
      <c r="AG69"/>
    </row>
    <row r="70" spans="3:33" ht="11.25">
      <c r="C70" s="1"/>
      <c r="D70" s="1"/>
      <c r="E70" s="1"/>
      <c r="F70" s="1"/>
      <c r="G70" s="1"/>
      <c r="H70"/>
      <c r="I70"/>
      <c r="J70"/>
      <c r="K70"/>
      <c r="W70"/>
      <c r="X70"/>
      <c r="Y70"/>
      <c r="Z70"/>
      <c r="AA70"/>
      <c r="AB70"/>
      <c r="AC70"/>
      <c r="AD70"/>
      <c r="AE70"/>
      <c r="AF70"/>
      <c r="AG70"/>
    </row>
    <row r="71" spans="3:33" ht="11.25">
      <c r="C71" s="1"/>
      <c r="D71" s="1"/>
      <c r="E71" s="1"/>
      <c r="F71" s="1"/>
      <c r="G71" s="1"/>
      <c r="H71"/>
      <c r="I71"/>
      <c r="J71"/>
      <c r="K71"/>
      <c r="W71"/>
      <c r="X71"/>
      <c r="Y71"/>
      <c r="Z71"/>
      <c r="AA71"/>
      <c r="AB71"/>
      <c r="AC71"/>
      <c r="AD71"/>
      <c r="AE71"/>
      <c r="AF71"/>
      <c r="AG71"/>
    </row>
    <row r="72" spans="3:33" ht="11.25">
      <c r="C72" s="1"/>
      <c r="D72" s="1"/>
      <c r="E72" s="1"/>
      <c r="F72" s="1"/>
      <c r="G72" s="1"/>
      <c r="H72"/>
      <c r="I72"/>
      <c r="J72"/>
      <c r="K72"/>
      <c r="W72"/>
      <c r="X72"/>
      <c r="Y72"/>
      <c r="Z72"/>
      <c r="AA72"/>
      <c r="AB72"/>
      <c r="AC72"/>
      <c r="AD72"/>
      <c r="AE72"/>
      <c r="AF72"/>
      <c r="AG72"/>
    </row>
    <row r="73" spans="3:33" ht="11.25">
      <c r="C73" s="1"/>
      <c r="D73" s="1"/>
      <c r="E73" s="1"/>
      <c r="F73" s="1"/>
      <c r="G73" s="1"/>
      <c r="H73"/>
      <c r="I73"/>
      <c r="J73"/>
      <c r="K73"/>
      <c r="W73"/>
      <c r="X73"/>
      <c r="Y73"/>
      <c r="Z73"/>
      <c r="AA73"/>
      <c r="AB73"/>
      <c r="AC73"/>
      <c r="AD73"/>
      <c r="AE73"/>
      <c r="AF73"/>
      <c r="AG73"/>
    </row>
    <row r="74" spans="3:33" ht="11.25">
      <c r="C74" s="1"/>
      <c r="D74" s="1"/>
      <c r="E74" s="1"/>
      <c r="F74" s="1"/>
      <c r="G74" s="1"/>
      <c r="H74"/>
      <c r="I74"/>
      <c r="J74"/>
      <c r="K74"/>
      <c r="W74"/>
      <c r="X74"/>
      <c r="Y74"/>
      <c r="Z74"/>
      <c r="AA74"/>
      <c r="AB74"/>
      <c r="AC74"/>
      <c r="AD74"/>
      <c r="AE74"/>
      <c r="AF74"/>
      <c r="AG74"/>
    </row>
    <row r="75" spans="3:33" ht="11.25">
      <c r="C75" s="1"/>
      <c r="D75" s="1"/>
      <c r="E75" s="1"/>
      <c r="F75" s="1"/>
      <c r="G75" s="1"/>
      <c r="H75"/>
      <c r="I75"/>
      <c r="J75"/>
      <c r="K75"/>
      <c r="W75"/>
      <c r="X75"/>
      <c r="Y75"/>
      <c r="Z75"/>
      <c r="AA75"/>
      <c r="AB75"/>
      <c r="AC75"/>
      <c r="AD75"/>
      <c r="AE75"/>
      <c r="AF75"/>
      <c r="AG75"/>
    </row>
    <row r="76" spans="3:33" ht="11.25">
      <c r="C76" s="1"/>
      <c r="D76" s="1"/>
      <c r="E76" s="1"/>
      <c r="F76" s="1"/>
      <c r="G76" s="1"/>
      <c r="H76"/>
      <c r="I76"/>
      <c r="J76"/>
      <c r="K76"/>
      <c r="W76"/>
      <c r="X76"/>
      <c r="Y76"/>
      <c r="Z76"/>
      <c r="AA76"/>
      <c r="AB76"/>
      <c r="AC76"/>
      <c r="AD76"/>
      <c r="AE76"/>
      <c r="AF76"/>
      <c r="AG76"/>
    </row>
    <row r="77" spans="3:33" ht="11.25">
      <c r="C77" s="1"/>
      <c r="D77" s="1"/>
      <c r="E77" s="1"/>
      <c r="F77" s="1"/>
      <c r="G77" s="1"/>
      <c r="H77"/>
      <c r="I77"/>
      <c r="J77"/>
      <c r="K77"/>
      <c r="W77"/>
      <c r="X77"/>
      <c r="Y77"/>
      <c r="Z77"/>
      <c r="AA77"/>
      <c r="AB77"/>
      <c r="AC77"/>
      <c r="AD77"/>
      <c r="AE77"/>
      <c r="AF77"/>
      <c r="AG77"/>
    </row>
    <row r="78" spans="3:33" ht="11.25">
      <c r="C78" s="1"/>
      <c r="D78" s="1"/>
      <c r="E78" s="1"/>
      <c r="F78" s="1"/>
      <c r="G78" s="1"/>
      <c r="H78"/>
      <c r="I78"/>
      <c r="J78"/>
      <c r="K78"/>
      <c r="W78"/>
      <c r="X78"/>
      <c r="Y78"/>
      <c r="Z78"/>
      <c r="AA78"/>
      <c r="AB78"/>
      <c r="AC78"/>
      <c r="AD78"/>
      <c r="AE78"/>
      <c r="AF78"/>
      <c r="AG78"/>
    </row>
    <row r="79" spans="3:33" ht="11.25">
      <c r="C79" s="1"/>
      <c r="D79" s="1"/>
      <c r="E79" s="1"/>
      <c r="F79" s="1"/>
      <c r="G79" s="1"/>
      <c r="H79"/>
      <c r="I79"/>
      <c r="J79"/>
      <c r="K79"/>
      <c r="W79"/>
      <c r="X79"/>
      <c r="Y79"/>
      <c r="Z79"/>
      <c r="AA79"/>
      <c r="AB79"/>
      <c r="AC79"/>
      <c r="AD79"/>
      <c r="AE79"/>
      <c r="AF79"/>
      <c r="AG79"/>
    </row>
  </sheetData>
  <printOptions horizontalCentered="1"/>
  <pageMargins left="0.5" right="0.5" top="0.25" bottom="0.25" header="0.5" footer="0.5"/>
  <pageSetup fitToHeight="1" fitToWidth="1" horizontalDpi="300" verticalDpi="300" orientation="portrait" pageOrder="overThenDown" scale="17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Susan Musante</cp:lastModifiedBy>
  <cp:lastPrinted>1999-01-04T14:34:41Z</cp:lastPrinted>
  <dcterms:created xsi:type="dcterms:W3CDTF">1999-01-07T10:25:10Z</dcterms:created>
  <dcterms:modified xsi:type="dcterms:W3CDTF">2004-11-04T11:03:54Z</dcterms:modified>
  <cp:category/>
  <cp:version/>
  <cp:contentType/>
  <cp:contentStatus/>
</cp:coreProperties>
</file>